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T:\LILIANA\FAETA-2023\CONALEP_2DO_TRIM\"/>
    </mc:Choice>
  </mc:AlternateContent>
  <xr:revisionPtr revIDLastSave="0" documentId="8_{A2148D77-DAEE-4AE5-9703-1548B36086BA}" xr6:coauthVersionLast="47" xr6:coauthVersionMax="47" xr10:uidLastSave="{00000000-0000-0000-0000-000000000000}"/>
  <bookViews>
    <workbookView xWindow="735" yWindow="735" windowWidth="23100" windowHeight="11985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5" r:id="rId5"/>
    <sheet name="II C y 1_" sheetId="24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</externalReferences>
  <definedNames>
    <definedName name="_xlnm._FilterDatabase" localSheetId="1" hidden="1">'A Y  II D3'!$B$13:$Y$37</definedName>
    <definedName name="_xlnm._FilterDatabase" localSheetId="4" hidden="1">'II B) Y 1'!$V$11:$Y$13</definedName>
    <definedName name="_xlnm.Print_Area" localSheetId="1">'A Y  II D3'!$A$1:$Y$51</definedName>
    <definedName name="_xlnm.Print_Area" localSheetId="2">'A Y II D4'!$A$1:$U$40</definedName>
    <definedName name="_xlnm.Print_Area" localSheetId="4">'II B) Y 1'!$A$1:$Y$227</definedName>
    <definedName name="_xlnm.Print_Area" localSheetId="5">'II C y 1_'!$B$1:$V$908</definedName>
    <definedName name="_xlnm.Print_Area" localSheetId="6">'II D) 2'!$A$1:$S$57</definedName>
    <definedName name="cruze1">#REF!</definedName>
    <definedName name="CRUZE2" localSheetId="5">[1]Hoja1!$E$2:$H$2879</definedName>
    <definedName name="cruze2">#REF!</definedName>
    <definedName name="cruze3">#REF!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902" i="24" l="1"/>
  <c r="Y855" i="25"/>
  <c r="Q24" i="1"/>
  <c r="O24" i="1"/>
  <c r="M24" i="1"/>
  <c r="M47" i="11" l="1"/>
  <c r="B8" i="25" l="1"/>
  <c r="V7" i="25"/>
  <c r="B8" i="24" l="1"/>
  <c r="U7" i="24"/>
  <c r="I25" i="1" l="1"/>
  <c r="F14" i="3"/>
  <c r="F15" i="3"/>
  <c r="F16" i="3"/>
  <c r="F17" i="3"/>
  <c r="F18" i="3"/>
  <c r="F13" i="3"/>
  <c r="I24" i="1" l="1"/>
  <c r="N87" i="13"/>
  <c r="M86" i="13"/>
  <c r="L85" i="13"/>
  <c r="O86" i="12"/>
  <c r="O85" i="12"/>
  <c r="S85" i="12"/>
  <c r="P32" i="2" l="1"/>
  <c r="M31" i="2"/>
  <c r="F31" i="2" s="1"/>
  <c r="F30" i="2"/>
  <c r="F29" i="2"/>
  <c r="K28" i="2"/>
  <c r="F28" i="2" s="1"/>
  <c r="F27" i="2"/>
  <c r="F14" i="2"/>
  <c r="G9" i="19" l="1"/>
  <c r="Q8" i="17"/>
  <c r="Q8" i="16"/>
  <c r="H8" i="15"/>
  <c r="I8" i="14"/>
  <c r="O8" i="13"/>
  <c r="P8" i="12"/>
  <c r="L8" i="11"/>
  <c r="O9" i="10"/>
  <c r="N8" i="9"/>
  <c r="X8" i="2"/>
  <c r="U8" i="24" s="1"/>
  <c r="B8" i="4" l="1"/>
  <c r="B8" i="3"/>
  <c r="B8" i="2"/>
  <c r="N7" i="9" l="1"/>
  <c r="P4" i="7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5" i="7"/>
  <c r="O8" i="10"/>
  <c r="L7" i="11"/>
  <c r="P7" i="12"/>
  <c r="O7" i="13"/>
  <c r="I7" i="14"/>
  <c r="H7" i="15"/>
  <c r="Q7" i="16"/>
  <c r="Q7" i="17"/>
  <c r="R8" i="18"/>
  <c r="F9" i="19"/>
  <c r="S9" i="18" l="1"/>
  <c r="P5" i="7"/>
  <c r="P8" i="4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<sst xmlns="http://schemas.openxmlformats.org/spreadsheetml/2006/main" count="12275" uniqueCount="3343">
  <si>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</si>
  <si>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</si>
  <si>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</si>
  <si>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</si>
  <si>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</si>
  <si>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</si>
  <si>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</si>
  <si>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</si>
  <si>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</si>
  <si>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</si>
  <si>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</si>
  <si>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</si>
  <si>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</si>
  <si>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</si>
  <si>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</si>
  <si>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</si>
  <si>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</si>
  <si>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</si>
  <si>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</si>
  <si>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</si>
  <si>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</si>
  <si>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</si>
  <si>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</si>
  <si>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</si>
  <si>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</si>
  <si>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</si>
  <si>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</si>
  <si>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</si>
  <si>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</si>
  <si>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</si>
  <si>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</si>
  <si>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</si>
  <si>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</si>
  <si>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</si>
  <si>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</si>
  <si>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</si>
  <si>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</si>
  <si>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</si>
  <si>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</si>
  <si>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</si>
  <si>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</si>
  <si>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</si>
  <si>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</si>
  <si>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</si>
  <si>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</si>
  <si>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</si>
  <si>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</si>
  <si>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</si>
  <si>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</si>
  <si>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</si>
  <si>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</si>
  <si>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</si>
  <si>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</si>
  <si>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</si>
  <si>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</si>
  <si>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</si>
  <si>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</si>
  <si>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</si>
  <si>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</si>
  <si>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</si>
  <si>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</si>
  <si>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</si>
  <si>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</si>
  <si>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</si>
  <si>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</si>
  <si>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</si>
  <si>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</si>
  <si>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</si>
  <si>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</si>
  <si>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</si>
  <si>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</si>
  <si>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</si>
  <si>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</si>
  <si>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</si>
  <si>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</si>
  <si>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</si>
  <si>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</si>
  <si>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</si>
  <si>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</si>
  <si>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</si>
  <si>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</si>
  <si>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</si>
  <si>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</si>
  <si>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</si>
  <si>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</si>
  <si>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</si>
  <si>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</si>
  <si>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</si>
  <si>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</si>
  <si>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</si>
  <si>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</si>
  <si>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</si>
  <si>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</si>
  <si>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</si>
  <si>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</si>
  <si>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</si>
  <si>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</si>
  <si>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</si>
  <si>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</si>
  <si>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</si>
  <si>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</si>
  <si>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</si>
  <si>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</si>
  <si>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</si>
  <si>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</si>
  <si>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</si>
  <si>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</si>
  <si>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</si>
  <si>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</si>
  <si>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</si>
  <si>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</si>
  <si>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</si>
  <si>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</si>
  <si>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</si>
  <si>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</si>
  <si>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</si>
  <si>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</si>
  <si>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</si>
  <si>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</si>
  <si>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</si>
  <si>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</si>
  <si>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</si>
  <si>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</si>
  <si>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</si>
  <si>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</si>
  <si>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</si>
  <si>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</si>
  <si>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</si>
  <si>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</si>
  <si>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</si>
  <si>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</si>
  <si>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</si>
  <si>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</si>
  <si>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</si>
  <si>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</si>
  <si>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</si>
  <si>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</si>
  <si>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</si>
  <si>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</si>
  <si>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</si>
  <si>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</si>
  <si>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</si>
  <si>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</si>
  <si>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</si>
  <si>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</si>
  <si>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</si>
  <si>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</si>
  <si>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</si>
  <si>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</si>
  <si>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</si>
  <si>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</si>
  <si>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</si>
  <si>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</si>
  <si>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</si>
  <si>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</si>
  <si>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</si>
  <si>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</si>
  <si>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</si>
  <si>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</si>
  <si>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</si>
  <si>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</si>
  <si>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</si>
  <si>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</si>
  <si>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</si>
  <si>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</si>
  <si>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</si>
  <si>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</si>
  <si>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</si>
  <si>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</si>
  <si>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</si>
  <si>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</si>
  <si>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</si>
  <si>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</si>
  <si>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</si>
  <si>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</si>
  <si>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</si>
  <si>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</si>
  <si>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</si>
  <si>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</si>
  <si>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</si>
  <si>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</si>
  <si>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</si>
  <si>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</si>
  <si>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</si>
  <si>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</si>
  <si>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</si>
  <si>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</si>
  <si>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</si>
  <si>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</si>
  <si>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</si>
  <si>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</si>
  <si>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</si>
  <si>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</si>
  <si>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</si>
  <si>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</si>
  <si>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</si>
  <si>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</si>
  <si>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</si>
  <si>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</si>
  <si>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</si>
  <si>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</si>
  <si>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</si>
  <si>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</si>
  <si>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</si>
  <si>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</si>
  <si>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</si>
  <si>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</si>
  <si>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</si>
  <si>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</si>
  <si>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</si>
  <si>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</si>
  <si>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</si>
  <si>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</si>
  <si>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</si>
  <si>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</si>
  <si>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</si>
  <si>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</si>
  <si>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</si>
  <si>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</si>
  <si>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</si>
  <si>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</si>
  <si>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</si>
  <si>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</si>
  <si>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</si>
  <si>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</si>
  <si>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</si>
  <si>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</si>
  <si>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</si>
  <si>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</si>
  <si>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</si>
  <si>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</si>
  <si>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</si>
  <si>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</si>
  <si>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</si>
  <si>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</si>
  <si>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</si>
  <si>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</si>
  <si>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</si>
  <si>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</si>
  <si>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</si>
  <si>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</si>
  <si>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</si>
  <si>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</si>
  <si>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</si>
  <si>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</si>
  <si>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</si>
  <si>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</si>
  <si>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</si>
  <si>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</si>
  <si>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</si>
  <si>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</si>
  <si>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</si>
  <si>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</si>
  <si>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</si>
  <si>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</si>
  <si>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</si>
  <si>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</si>
  <si>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</si>
  <si>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</si>
  <si>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</si>
  <si>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</si>
  <si>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</si>
  <si>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</si>
  <si>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</si>
  <si>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</si>
  <si>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</si>
  <si>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</si>
  <si>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</si>
  <si>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</si>
  <si>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</si>
  <si>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</si>
  <si>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</si>
  <si>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</si>
  <si>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</si>
  <si>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</si>
  <si>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</si>
  <si>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</si>
  <si>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</si>
  <si>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</si>
  <si>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</si>
  <si>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</si>
  <si>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</si>
  <si>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</si>
  <si>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</si>
  <si>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</si>
  <si>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</si>
  <si>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</si>
  <si>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</si>
  <si>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</si>
  <si>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</si>
  <si>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</si>
  <si>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</si>
  <si>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</si>
  <si>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</si>
  <si>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</si>
  <si>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</si>
  <si>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</si>
  <si>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</si>
  <si>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</si>
  <si>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</si>
  <si>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08DPT0002B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</si>
  <si>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</si>
  <si>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</si>
  <si>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</si>
  <si>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</si>
  <si>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</si>
  <si>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</si>
  <si>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BOAI840527A86</t>
  </si>
  <si>
    <t>BOAI840527MCHRGN00</t>
  </si>
  <si>
    <t>MARIA INES BORUNDA AGUILAR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</si>
  <si>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</si>
  <si>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</si>
  <si>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</si>
  <si>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</si>
  <si>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</si>
  <si>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</si>
  <si>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</si>
  <si>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</si>
  <si>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</si>
  <si>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</si>
  <si>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</si>
  <si>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</si>
  <si>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EOHA790831RH0</t>
  </si>
  <si>
    <t>EOHA790831MZSSRN01</t>
  </si>
  <si>
    <t>MARIA DE LOS ANGELES ESCOBAR DE HARO</t>
  </si>
  <si>
    <t>EAGH861224S53</t>
  </si>
  <si>
    <t>EAGH861224HCHSTG02</t>
  </si>
  <si>
    <t>HUGO EDGAR ESPARZA GUTIERRES</t>
  </si>
  <si>
    <t>EAML780807EM2</t>
  </si>
  <si>
    <t>EAML780807MCHSRR05</t>
  </si>
  <si>
    <t>LORENA ESTRADA MURILLO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</si>
  <si>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</si>
  <si>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</si>
  <si>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</si>
  <si>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</si>
  <si>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</si>
  <si>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</si>
  <si>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</si>
  <si>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</si>
  <si>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</si>
  <si>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GAHL930718I80</t>
  </si>
  <si>
    <t>GAHL930718HCHLRS05</t>
  </si>
  <si>
    <t>LUIS ANGEL GALINDO HERNANDEZ</t>
  </si>
  <si>
    <t>GAGC810607AX3</t>
  </si>
  <si>
    <t>GAGC810607MCHRRH07</t>
  </si>
  <si>
    <t>CHRISTIAN BELEN GARCIA GARCIA</t>
  </si>
  <si>
    <t>GAMV620308IF6</t>
  </si>
  <si>
    <t>GAMV620308HZSRTC07</t>
  </si>
  <si>
    <t>GARCIA MATA VICTOR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</si>
  <si>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</si>
  <si>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</si>
  <si>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</si>
  <si>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</si>
  <si>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</si>
  <si>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</si>
  <si>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</si>
  <si>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</si>
  <si>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</si>
  <si>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</si>
  <si>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</si>
  <si>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</si>
  <si>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</si>
  <si>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</si>
  <si>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</si>
  <si>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</si>
  <si>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</si>
  <si>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</si>
  <si>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</si>
  <si>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</si>
  <si>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</si>
  <si>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</si>
  <si>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</si>
  <si>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</si>
  <si>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</si>
  <si>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</si>
  <si>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</si>
  <si>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</si>
  <si>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</si>
  <si>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</si>
  <si>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JAAZ890626IJ1</t>
  </si>
  <si>
    <t>JAAZ890626MCHSVM08</t>
  </si>
  <si>
    <t>ZIMRI DANIEL JASSO AVILA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</si>
  <si>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</si>
  <si>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</si>
  <si>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</si>
  <si>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</si>
  <si>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</si>
  <si>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</si>
  <si>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</si>
  <si>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</si>
  <si>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</si>
  <si>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</si>
  <si>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</si>
  <si>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</si>
  <si>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</si>
  <si>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</si>
  <si>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</si>
  <si>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</si>
  <si>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</si>
  <si>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</si>
  <si>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</si>
  <si>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</si>
  <si>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</si>
  <si>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</si>
  <si>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</si>
  <si>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</si>
  <si>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</si>
  <si>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</si>
  <si>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</si>
  <si>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MAMJ7909266H9</t>
  </si>
  <si>
    <t>MAMJ790926HNLTDV08</t>
  </si>
  <si>
    <t>JAVIER MATA MEDINA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</si>
  <si>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</si>
  <si>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</si>
  <si>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</si>
  <si>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</si>
  <si>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</si>
  <si>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</si>
  <si>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</si>
  <si>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</si>
  <si>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</si>
  <si>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</si>
  <si>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</si>
  <si>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</si>
  <si>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</si>
  <si>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</si>
  <si>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</si>
  <si>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</si>
  <si>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</si>
  <si>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</si>
  <si>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</si>
  <si>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</si>
  <si>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</si>
  <si>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</si>
  <si>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</si>
  <si>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</si>
  <si>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</si>
  <si>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</si>
  <si>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</si>
  <si>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</si>
  <si>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</si>
  <si>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</si>
  <si>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</si>
  <si>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</si>
  <si>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</si>
  <si>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</si>
  <si>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</si>
  <si>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</si>
  <si>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</si>
  <si>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</si>
  <si>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</si>
  <si>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</si>
  <si>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</si>
  <si>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</si>
  <si>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</si>
  <si>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</si>
  <si>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</si>
  <si>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QUMJ930605SD1</t>
  </si>
  <si>
    <t>QUMJ930605HCHZRV04</t>
  </si>
  <si>
    <t>JAVIER ARTURO QUEZADA MORA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</si>
  <si>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</si>
  <si>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</si>
  <si>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</si>
  <si>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</si>
  <si>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</si>
  <si>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</si>
  <si>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</si>
  <si>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</si>
  <si>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</si>
  <si>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</si>
  <si>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</si>
  <si>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</si>
  <si>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</si>
  <si>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</si>
  <si>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</si>
  <si>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</si>
  <si>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</si>
  <si>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</si>
  <si>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</si>
  <si>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</si>
  <si>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</si>
  <si>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</si>
  <si>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</si>
  <si>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</si>
  <si>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</si>
  <si>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</si>
  <si>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</si>
  <si>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</si>
  <si>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</si>
  <si>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</si>
  <si>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</si>
  <si>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</si>
  <si>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</si>
  <si>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UUCE930616SW5</t>
  </si>
  <si>
    <t>UUCE930616HCHNZV01</t>
  </si>
  <si>
    <t>EVER JONATHAN UNZUETA CAZARES</t>
  </si>
  <si>
    <t>VAVL940424VA9</t>
  </si>
  <si>
    <t>VAVL940424HCHLRS03</t>
  </si>
  <si>
    <t>JOSE LUIS VALLES VERA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</si>
  <si>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</si>
  <si>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</si>
  <si>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</si>
  <si>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</si>
  <si>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</si>
  <si>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</si>
  <si>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VIMB970918NX4</t>
  </si>
  <si>
    <t>VIMB970918HCHLDR00</t>
  </si>
  <si>
    <t>BRYAN MANUEL VILLA MEDINA</t>
  </si>
  <si>
    <t>YAGC851128SX6</t>
  </si>
  <si>
    <t>YAGC851128MCHXNY03</t>
  </si>
  <si>
    <t>CYNTHIA AURORA YAÑEZ GONZALEZ</t>
  </si>
  <si>
    <t>ZALL650910V33</t>
  </si>
  <si>
    <t>ZALL650910HDFMPS05</t>
  </si>
  <si>
    <t>JOSE LUIS ZAMORA LOPEZ</t>
  </si>
  <si>
    <t>AUPC720823662</t>
  </si>
  <si>
    <t>AUPC720823MZSGLL09</t>
  </si>
  <si>
    <t>AAAJ9101208M3</t>
  </si>
  <si>
    <t>AAAJ910120HCHLCS03</t>
  </si>
  <si>
    <t>AAEM620508I55</t>
  </si>
  <si>
    <t>AAEM620508HCLLSG04</t>
  </si>
  <si>
    <t>AAMJ950720BR2</t>
  </si>
  <si>
    <t>AAMJ950720MCHRRC05</t>
  </si>
  <si>
    <t>JACQUELINE ARANDA MARTINEZ</t>
  </si>
  <si>
    <t>AISJ790419494</t>
  </si>
  <si>
    <t>AISJ790419HCHRTN04</t>
  </si>
  <si>
    <t>AIBC800120C20</t>
  </si>
  <si>
    <t>AIBC800120HCHVLS02</t>
  </si>
  <si>
    <t>CESAR NOE AVILA BOLIVAR</t>
  </si>
  <si>
    <t>BAML650601B92</t>
  </si>
  <si>
    <t>BAML650601HDFRLS03</t>
  </si>
  <si>
    <t>BECN8304213H8</t>
  </si>
  <si>
    <t>BECN830421MCHLHV02</t>
  </si>
  <si>
    <t>NIVIA ALEJANDRA BELTRAN CHACON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</si>
  <si>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</si>
  <si>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</si>
  <si>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</si>
  <si>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</si>
  <si>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</si>
  <si>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</si>
  <si>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</si>
  <si>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</si>
  <si>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</si>
  <si>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</si>
  <si>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</si>
  <si>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</si>
  <si>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</si>
  <si>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</si>
  <si>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</si>
  <si>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</si>
  <si>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</si>
  <si>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COCR830702HVZRDB00</t>
  </si>
  <si>
    <t>RUBEN OMAR CORTEZ CADENA</t>
  </si>
  <si>
    <t>DEMA661118M56</t>
  </si>
  <si>
    <t>DEMA661118HCHLRB07</t>
  </si>
  <si>
    <t>EAGK7806257R9</t>
  </si>
  <si>
    <t>EAGK780625MCHSBR04</t>
  </si>
  <si>
    <t>KARLA ESPARZA GABALDON</t>
  </si>
  <si>
    <t>FACF8611101I7</t>
  </si>
  <si>
    <t>FACF861110HCHVNR02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</si>
  <si>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</si>
  <si>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</si>
  <si>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</si>
  <si>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</si>
  <si>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</si>
  <si>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</si>
  <si>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GAAD780823AVA</t>
  </si>
  <si>
    <t>GAAD780823MCHRLL01</t>
  </si>
  <si>
    <t>GALE580105G5A</t>
  </si>
  <si>
    <t>GALE580105HCHRNN03</t>
  </si>
  <si>
    <t>ENRIQUE GARCIA DE LUNA</t>
  </si>
  <si>
    <t>GAMP900609DT7</t>
  </si>
  <si>
    <t>GAMP900609MDGRRR08</t>
  </si>
  <si>
    <t>PERLA IVON GARCIA MORENO</t>
  </si>
  <si>
    <t>HECK900803GS0</t>
  </si>
  <si>
    <t>HECK900803MCHRRR05</t>
  </si>
  <si>
    <t>KARLA JOESELIN HERNANDEZ CORDERO</t>
  </si>
  <si>
    <t>LIHJ9107073M0</t>
  </si>
  <si>
    <t>LIHJ910707HCHRRS09</t>
  </si>
  <si>
    <t>JASSON RAYMUNDO LIRA HERRERA</t>
  </si>
  <si>
    <t>LOCJ6307091T8</t>
  </si>
  <si>
    <t>LOCJ630709HCHPRS08</t>
  </si>
  <si>
    <t>JESUS MARTIN LOPEZ CARO</t>
  </si>
  <si>
    <t>LOCJ681030V96</t>
  </si>
  <si>
    <t>LOCJ681030HCHZLS07</t>
  </si>
  <si>
    <t>MOMN850815I1A</t>
  </si>
  <si>
    <t>MOMN850815HCLNRX07</t>
  </si>
  <si>
    <t>NOE MONSIVAIS MARIN</t>
  </si>
  <si>
    <t>MOGM750915HCHRRG04</t>
  </si>
  <si>
    <t>MIGUEL ANGEL MORAN GARCIA</t>
  </si>
  <si>
    <t>MOSG761016858</t>
  </si>
  <si>
    <t>MOSG761016HCLNNR06</t>
  </si>
  <si>
    <t>GERARDO MONTOYA SANCHEZ</t>
  </si>
  <si>
    <t>OIFC681219UM3</t>
  </si>
  <si>
    <t>OIFC681219MCHLLL07</t>
  </si>
  <si>
    <t>CLAUDIA SUSANA OLIVAS FLORES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</si>
  <si>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</si>
  <si>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</si>
  <si>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</si>
  <si>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</si>
  <si>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</si>
  <si>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</si>
  <si>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</si>
  <si>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</si>
  <si>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</si>
  <si>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</si>
  <si>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</si>
  <si>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</si>
  <si>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</si>
  <si>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</si>
  <si>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</si>
  <si>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</si>
  <si>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</si>
  <si>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</si>
  <si>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VAFM681203S84</t>
  </si>
  <si>
    <t>VAFM681203MCHZGR05</t>
  </si>
  <si>
    <t>MARICRUZ VAZQUEZ FIGUEROA</t>
  </si>
  <si>
    <t>E3725</t>
  </si>
  <si>
    <t>E3713</t>
  </si>
  <si>
    <t>E3711</t>
  </si>
  <si>
    <t>E3701</t>
  </si>
  <si>
    <t>83101</t>
  </si>
  <si>
    <t>1003</t>
  </si>
  <si>
    <t>0</t>
  </si>
  <si>
    <t>26</t>
  </si>
  <si>
    <t>CF34201</t>
  </si>
  <si>
    <t>00.0</t>
  </si>
  <si>
    <t>2</t>
  </si>
  <si>
    <t>CF19201</t>
  </si>
  <si>
    <t>CF02105</t>
  </si>
  <si>
    <t>CF33204</t>
  </si>
  <si>
    <t>S01201</t>
  </si>
  <si>
    <t>S01202</t>
  </si>
  <si>
    <t>CF33206</t>
  </si>
  <si>
    <t>CF18203</t>
  </si>
  <si>
    <t>CF18201</t>
  </si>
  <si>
    <t>CF04201</t>
  </si>
  <si>
    <t>CF34202</t>
  </si>
  <si>
    <t>A03202</t>
  </si>
  <si>
    <t>CF02103</t>
  </si>
  <si>
    <t>ED01201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</si>
  <si>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</si>
  <si>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</si>
  <si>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</si>
  <si>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</si>
  <si>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</si>
  <si>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</si>
  <si>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</si>
  <si>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</si>
  <si>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</si>
  <si>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</si>
  <si>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</si>
  <si>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</si>
  <si>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</si>
  <si>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</si>
  <si>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</si>
  <si>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</si>
  <si>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</si>
  <si>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</si>
  <si>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GUCG820810N15</t>
  </si>
  <si>
    <t>GUCG820810MCHTBD02</t>
  </si>
  <si>
    <t>GUADALUPE GUTIERREZ COBOS</t>
  </si>
  <si>
    <t>IAMM880831RY4</t>
  </si>
  <si>
    <t>IAMM880831MCHZRR03</t>
  </si>
  <si>
    <t>MAR ELISA IZAGUIRRE MARTINEZ</t>
  </si>
  <si>
    <t>LECG700827GY1</t>
  </si>
  <si>
    <t>LECG700827MCHCHL00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</si>
  <si>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</si>
  <si>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</si>
  <si>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</si>
  <si>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</si>
  <si>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</si>
  <si>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</si>
  <si>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</si>
  <si>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</si>
  <si>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</si>
  <si>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</si>
  <si>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</si>
  <si>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</si>
  <si>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</si>
  <si>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</si>
  <si>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</si>
  <si>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</si>
  <si>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</si>
  <si>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</si>
  <si>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</si>
  <si>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</si>
  <si>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</si>
  <si>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</si>
  <si>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</si>
  <si>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</si>
  <si>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</si>
  <si>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</si>
  <si>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</si>
  <si>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</si>
  <si>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</si>
  <si>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</si>
  <si>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</si>
  <si>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</si>
  <si>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</si>
  <si>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</si>
  <si>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</si>
  <si>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</si>
  <si>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</si>
  <si>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</si>
  <si>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</si>
  <si>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</si>
  <si>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</si>
  <si>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</si>
  <si>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</si>
  <si>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</si>
  <si>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</si>
  <si>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</si>
  <si>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</si>
  <si>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</si>
  <si>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</si>
  <si>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</si>
  <si>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</si>
  <si>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</si>
  <si>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</si>
  <si>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</si>
  <si>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</si>
  <si>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</si>
  <si>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</si>
  <si>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</si>
  <si>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</si>
  <si>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</si>
  <si>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</si>
  <si>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</si>
  <si>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</si>
  <si>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</si>
  <si>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</si>
  <si>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</si>
  <si>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</si>
  <si>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</si>
  <si>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</si>
  <si>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</si>
  <si>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</si>
  <si>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</si>
  <si>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</si>
  <si>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</si>
  <si>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</si>
  <si>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</si>
  <si>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HEGP741201TCA</t>
  </si>
  <si>
    <t>HEGP741201MCHRRT03</t>
  </si>
  <si>
    <t>PATRICIA OLAYA HERRERA GARCIA</t>
  </si>
  <si>
    <t>IAFR620519979</t>
  </si>
  <si>
    <t>IAFR620519HSLZRM07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</si>
  <si>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</si>
  <si>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</si>
  <si>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</si>
  <si>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</si>
  <si>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</si>
  <si>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</si>
  <si>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</si>
  <si>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</si>
  <si>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</si>
  <si>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</si>
  <si>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</si>
  <si>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</si>
  <si>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</si>
  <si>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</si>
  <si>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</si>
  <si>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</si>
  <si>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</si>
  <si>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</si>
  <si>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</si>
  <si>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</si>
  <si>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</si>
  <si>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</si>
  <si>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</si>
  <si>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</si>
  <si>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</si>
  <si>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</si>
  <si>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</si>
  <si>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</si>
  <si>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</si>
  <si>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</si>
  <si>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</si>
  <si>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</si>
  <si>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</si>
  <si>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</si>
  <si>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</si>
  <si>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</si>
  <si>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</si>
  <si>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</si>
  <si>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</si>
  <si>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</si>
  <si>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</si>
  <si>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</si>
  <si>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</si>
  <si>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</si>
  <si>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</si>
  <si>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</si>
  <si>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</si>
  <si>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</si>
  <si>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</si>
  <si>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</si>
  <si>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</si>
  <si>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</si>
  <si>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</si>
  <si>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</si>
  <si>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</si>
  <si>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</si>
  <si>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</si>
  <si>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VACA8309027BA</t>
  </si>
  <si>
    <t>VXCA830902HCHZHN07</t>
  </si>
  <si>
    <t>VIVR8208282I1</t>
  </si>
  <si>
    <t>VIVR820828HDGLLB03</t>
  </si>
  <si>
    <t>CF33203</t>
  </si>
  <si>
    <t>02</t>
  </si>
  <si>
    <t>CF21202</t>
  </si>
  <si>
    <t>CF02104</t>
  </si>
  <si>
    <t>T08201</t>
  </si>
  <si>
    <t>AUVJ9103083J2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</si>
  <si>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</si>
  <si>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</si>
  <si>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</si>
  <si>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</si>
  <si>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</si>
  <si>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</si>
  <si>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</si>
  <si>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</si>
  <si>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</si>
  <si>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</si>
  <si>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CAAL7601302P6</t>
  </si>
  <si>
    <t>CAAL760130HCHLLS04</t>
  </si>
  <si>
    <t>LUIS CARLOS CALDERON ALVIDREZ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</si>
  <si>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</si>
  <si>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</si>
  <si>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</si>
  <si>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</si>
  <si>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</si>
  <si>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</si>
  <si>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</si>
  <si>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</si>
  <si>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</si>
  <si>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</si>
  <si>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</si>
  <si>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</si>
  <si>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</si>
  <si>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</si>
  <si>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</si>
  <si>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</si>
  <si>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</si>
  <si>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</si>
  <si>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</si>
  <si>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</si>
  <si>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</si>
  <si>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</si>
  <si>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</si>
  <si>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</si>
  <si>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</si>
  <si>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</si>
  <si>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</si>
  <si>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</si>
  <si>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</si>
  <si>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</si>
  <si>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</si>
  <si>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</si>
  <si>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</si>
  <si>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</si>
  <si>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</si>
  <si>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</si>
  <si>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</si>
  <si>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</si>
  <si>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</si>
  <si>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</si>
  <si>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</si>
  <si>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</si>
  <si>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</si>
  <si>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</si>
  <si>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</si>
  <si>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</si>
  <si>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</si>
  <si>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</si>
  <si>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</si>
  <si>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</si>
  <si>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</si>
  <si>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</si>
  <si>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</si>
  <si>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</si>
  <si>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</si>
  <si>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</si>
  <si>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</si>
  <si>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</si>
  <si>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</si>
  <si>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</si>
  <si>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</si>
  <si>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</si>
  <si>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</si>
  <si>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</si>
  <si>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</si>
  <si>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</si>
  <si>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</si>
  <si>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</si>
  <si>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</si>
  <si>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</si>
  <si>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</si>
  <si>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</si>
  <si>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</si>
  <si>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</si>
  <si>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</si>
  <si>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</si>
  <si>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</si>
  <si>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FRANCISCO ACOSTA CONTRERAS</t>
  </si>
  <si>
    <t>AOMM7702115QA</t>
  </si>
  <si>
    <t>MIDIAM LOURDES ACOSTA MERAZ</t>
  </si>
  <si>
    <t>AUQN701229G72</t>
  </si>
  <si>
    <t>AUQN701229MCHGNR05</t>
  </si>
  <si>
    <t>AAHE730629HA8</t>
  </si>
  <si>
    <t>AAHE730629HDGLRD05</t>
  </si>
  <si>
    <t>EDGAR JESUS ALBA HERNANDEZ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</si>
  <si>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</si>
  <si>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</si>
  <si>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</si>
  <si>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</si>
  <si>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</si>
  <si>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</si>
  <si>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</si>
  <si>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</si>
  <si>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</si>
  <si>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</si>
  <si>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</si>
  <si>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</si>
  <si>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</si>
  <si>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</si>
  <si>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</si>
  <si>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</si>
  <si>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</si>
  <si>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</si>
  <si>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</si>
  <si>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</si>
  <si>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</si>
  <si>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</si>
  <si>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</si>
  <si>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</si>
  <si>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CATN8302135X1</t>
  </si>
  <si>
    <t>CATN830213MCHRRD06</t>
  </si>
  <si>
    <t>NADIA BEATRIZ CARRERA DE LA TORRE</t>
  </si>
  <si>
    <t>CAGG681119QE9</t>
  </si>
  <si>
    <t>CAGG681119MCHRRB25</t>
  </si>
  <si>
    <t>CATA900830PFA</t>
  </si>
  <si>
    <t>CATA900830MCHRRL03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</si>
  <si>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</si>
  <si>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</si>
  <si>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</si>
  <si>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</si>
  <si>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</si>
  <si>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</si>
  <si>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</si>
  <si>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</si>
  <si>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</si>
  <si>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</si>
  <si>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</si>
  <si>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</si>
  <si>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COVA9809144I1</t>
  </si>
  <si>
    <t>COVA980914MCHRLN07</t>
  </si>
  <si>
    <t>ANA FERNANDA CORRAL VELAZQUEZ</t>
  </si>
  <si>
    <t>DERI7801118J5</t>
  </si>
  <si>
    <t>DEXR780111HCHLXC03</t>
  </si>
  <si>
    <t>LEPJ860727765</t>
  </si>
  <si>
    <t>LEPJ860727HCHNRV08</t>
  </si>
  <si>
    <t>JAVIER EDUVIGES DE LEON PARADA</t>
  </si>
  <si>
    <t>EARD8007284EA</t>
  </si>
  <si>
    <t>EARD800728MCHSCL06</t>
  </si>
  <si>
    <t>DULCE MARGARITA ELIZABETH ESCALANTE ROCHA</t>
  </si>
  <si>
    <t>FEAL8707295J5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</si>
  <si>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</si>
  <si>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</si>
  <si>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</si>
  <si>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</si>
  <si>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</si>
  <si>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</si>
  <si>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</si>
  <si>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</si>
  <si>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</si>
  <si>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</si>
  <si>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</si>
  <si>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</si>
  <si>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</si>
  <si>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</si>
  <si>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</si>
  <si>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</si>
  <si>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</si>
  <si>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</si>
  <si>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</si>
  <si>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</si>
  <si>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</si>
  <si>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</si>
  <si>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</si>
  <si>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</si>
  <si>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</si>
  <si>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</si>
  <si>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</si>
  <si>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</si>
  <si>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</si>
  <si>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</si>
  <si>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</si>
  <si>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</si>
  <si>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</si>
  <si>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</si>
  <si>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</si>
  <si>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</si>
  <si>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</si>
  <si>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</si>
  <si>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</si>
  <si>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</si>
  <si>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</si>
  <si>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</si>
  <si>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</si>
  <si>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</si>
  <si>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</si>
  <si>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</si>
  <si>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</si>
  <si>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</si>
  <si>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</si>
  <si>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</si>
  <si>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</si>
  <si>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</si>
  <si>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</si>
  <si>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</si>
  <si>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</si>
  <si>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</si>
  <si>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</si>
  <si>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</si>
  <si>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</si>
  <si>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</si>
  <si>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</si>
  <si>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</si>
  <si>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</si>
  <si>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</si>
  <si>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</si>
  <si>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</si>
  <si>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</si>
  <si>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</si>
  <si>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</si>
  <si>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</si>
  <si>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</si>
  <si>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</si>
  <si>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</si>
  <si>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</si>
  <si>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MAMF571028UH3</t>
  </si>
  <si>
    <t>MAMF571028HCHRCR08</t>
  </si>
  <si>
    <t>FRANCISCO ROBERTO MARTINEZ MACIAS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</si>
  <si>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</si>
  <si>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</si>
  <si>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</si>
  <si>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</si>
  <si>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</si>
  <si>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</si>
  <si>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</si>
  <si>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</si>
  <si>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</si>
  <si>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</si>
  <si>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</si>
  <si>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</si>
  <si>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</si>
  <si>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</si>
  <si>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</si>
  <si>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</si>
  <si>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</si>
  <si>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</si>
  <si>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</si>
  <si>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</si>
  <si>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</si>
  <si>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</si>
  <si>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</si>
  <si>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NAVR830917NA8</t>
  </si>
  <si>
    <t>NAVR830917HCHVTC03</t>
  </si>
  <si>
    <t>RICARDO NAVA VITAL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</si>
  <si>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</si>
  <si>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</si>
  <si>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</si>
  <si>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</si>
  <si>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</si>
  <si>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</si>
  <si>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</si>
  <si>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</si>
  <si>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</si>
  <si>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</si>
  <si>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</si>
  <si>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</si>
  <si>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</si>
  <si>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</si>
  <si>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</si>
  <si>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</si>
  <si>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</si>
  <si>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</si>
  <si>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</si>
  <si>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</si>
  <si>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</si>
  <si>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</si>
  <si>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</si>
  <si>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</si>
  <si>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</si>
  <si>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</si>
  <si>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</si>
  <si>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ROSL891018R33</t>
  </si>
  <si>
    <t>ROSL891018HCHDNS03</t>
  </si>
  <si>
    <t>LUIS ISIDRO RODRIGUEZ SAENZ</t>
  </si>
  <si>
    <t>ROSL8112066G9</t>
  </si>
  <si>
    <t>ROSL811206HCHDFS05</t>
  </si>
  <si>
    <t>LUIS CARLOS RODRIGUEZ SIFUENTES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</si>
  <si>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</si>
  <si>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</si>
  <si>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</si>
  <si>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</si>
  <si>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</si>
  <si>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</si>
  <si>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</si>
  <si>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</si>
  <si>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</si>
  <si>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</si>
  <si>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</si>
  <si>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</si>
  <si>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</si>
  <si>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</si>
  <si>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</si>
  <si>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</si>
  <si>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</si>
  <si>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</si>
  <si>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</si>
  <si>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</si>
  <si>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</si>
  <si>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</si>
  <si>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</si>
  <si>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</si>
  <si>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</si>
  <si>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</si>
  <si>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</si>
  <si>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</si>
  <si>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</si>
  <si>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</si>
  <si>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</si>
  <si>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</si>
  <si>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</si>
  <si>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</si>
  <si>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</si>
  <si>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</si>
  <si>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</si>
  <si>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</si>
  <si>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</si>
  <si>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</si>
  <si>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</si>
  <si>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</si>
  <si>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</si>
  <si>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</si>
  <si>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</si>
  <si>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</si>
  <si>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</si>
  <si>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08DPT0003A</t>
  </si>
  <si>
    <t>20.0</t>
  </si>
  <si>
    <t>18.0</t>
  </si>
  <si>
    <t>17.0</t>
  </si>
  <si>
    <t>14.0</t>
  </si>
  <si>
    <t>15.0</t>
  </si>
  <si>
    <t>19.0</t>
  </si>
  <si>
    <t>10.0</t>
  </si>
  <si>
    <t>8.0</t>
  </si>
  <si>
    <t>9.0</t>
  </si>
  <si>
    <t>JEFE DE PROYECTO</t>
  </si>
  <si>
    <t>08DPT0013H</t>
  </si>
  <si>
    <t>AOVP680821N74</t>
  </si>
  <si>
    <t>AOVP680821MCHLLT07</t>
  </si>
  <si>
    <t>PATRICIA GUADALUPE ALONSO VALENZUELA</t>
  </si>
  <si>
    <t>03</t>
  </si>
  <si>
    <t>AAOP870805580</t>
  </si>
  <si>
    <t>AAOP870805HCHLLD04</t>
  </si>
  <si>
    <t>PEDRO TOMAS ALVARADO OLIVAS</t>
  </si>
  <si>
    <t>AAHJ900903FX4</t>
  </si>
  <si>
    <t>AAHJ900903HCHLRV06</t>
  </si>
  <si>
    <t>JAVIER EDUARDO ALVAREZ HERNANDEZ</t>
  </si>
  <si>
    <t>AEMM870223LD1</t>
  </si>
  <si>
    <t>AEMM870223MDGNRR04</t>
  </si>
  <si>
    <t>MARTHA KARINA ANGEL MARTINEZ</t>
  </si>
  <si>
    <t>AURT600409NM5</t>
  </si>
  <si>
    <t>AURT600409HCHRDM06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</si>
  <si>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</si>
  <si>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</si>
  <si>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</si>
  <si>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</si>
  <si>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</si>
  <si>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</si>
  <si>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AIPE970916SC8</t>
  </si>
  <si>
    <t>AIPE970916HNEVZR09</t>
  </si>
  <si>
    <t>BORA78060568A</t>
  </si>
  <si>
    <t>BORA780605HMCJNN08</t>
  </si>
  <si>
    <t>ANGEL MARIN TRINIDAD BOJORGES RANGEL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</si>
  <si>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</si>
  <si>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</si>
  <si>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</si>
  <si>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</si>
  <si>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</si>
  <si>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</si>
  <si>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CAVO970315AE6</t>
  </si>
  <si>
    <t>CAVO970315HVZBLM01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</si>
  <si>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</si>
  <si>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</si>
  <si>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</si>
  <si>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</si>
  <si>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</si>
  <si>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</si>
  <si>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CARE740828E65</t>
  </si>
  <si>
    <t>CARE740828MCHSTD00</t>
  </si>
  <si>
    <t>CARI900302N73</t>
  </si>
  <si>
    <t>CARI900302MCHHNV04</t>
  </si>
  <si>
    <t>IVETHE CHAVEZ RENDON</t>
  </si>
  <si>
    <t>CARM730908M37</t>
  </si>
  <si>
    <t>CARM730908HCHHDR05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</si>
  <si>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</si>
  <si>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</si>
  <si>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</si>
  <si>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</si>
  <si>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</si>
  <si>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</si>
  <si>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LEVD880414UB2</t>
  </si>
  <si>
    <t>LEVD880414MCLNLN07</t>
  </si>
  <si>
    <t>DIANA GABRIELA DE LEON VELAZQUEZ</t>
  </si>
  <si>
    <t>EECA8503081Q2</t>
  </si>
  <si>
    <t>EECA850308HSLCRB06</t>
  </si>
  <si>
    <t>ABRAHAM JACOBO ECHEVARRIA CORRALES</t>
  </si>
  <si>
    <t>EIOL8208015H6</t>
  </si>
  <si>
    <t>EIOL820801HCHSLS04</t>
  </si>
  <si>
    <t>LUIS ALFREDO ESPINOZA OLIVAS</t>
  </si>
  <si>
    <t>GAAE88011726A</t>
  </si>
  <si>
    <t>GAAE880117HCLLGD08</t>
  </si>
  <si>
    <t>GAHL821029259</t>
  </si>
  <si>
    <t>GAHL821029HDGRRR05</t>
  </si>
  <si>
    <t>LORENZO ANTONIO GARCIA HERRERA</t>
  </si>
  <si>
    <t>GARA990515L72</t>
  </si>
  <si>
    <t>GARA990515HCHRLR01</t>
  </si>
  <si>
    <t>GARL991116E30</t>
  </si>
  <si>
    <t>GARL991116MCHRDR01</t>
  </si>
  <si>
    <t>GACL951125NJ5</t>
  </si>
  <si>
    <t>GACL951125MDGYMS03</t>
  </si>
  <si>
    <t>LESLIE GAYTAN CAMACHO</t>
  </si>
  <si>
    <t>GONJ870317J36</t>
  </si>
  <si>
    <t>GONJ870317MVZMCN02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</si>
  <si>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</si>
  <si>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</si>
  <si>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</si>
  <si>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</si>
  <si>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</si>
  <si>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</si>
  <si>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</si>
  <si>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</si>
  <si>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</si>
  <si>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HEPM870418QNA</t>
  </si>
  <si>
    <t>HEPM870418MDFRRR08</t>
  </si>
  <si>
    <t>MARY CARMEN HERNANDEZ PERALES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</si>
  <si>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</si>
  <si>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</si>
  <si>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</si>
  <si>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</si>
  <si>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</si>
  <si>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</si>
  <si>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</si>
  <si>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</si>
  <si>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</si>
  <si>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</si>
  <si>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</si>
  <si>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</si>
  <si>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LOAA850515Q46</t>
  </si>
  <si>
    <t>LOAA850515HCHPRL03</t>
  </si>
  <si>
    <t>LOCS771008517</t>
  </si>
  <si>
    <t>LOCS771008HCHPRR09</t>
  </si>
  <si>
    <t>SERGIO LOPEZ DE LA CRUZ</t>
  </si>
  <si>
    <t>MAGJ931221HCHGRS04</t>
  </si>
  <si>
    <t>JESUS MIGUEL MAGAÑA GARCIA</t>
  </si>
  <si>
    <t>MAGT901211DE9</t>
  </si>
  <si>
    <t>MAGT901211MCHLNH09</t>
  </si>
  <si>
    <t>THANIA GUADALUPE MALDONADO GONZALEZ</t>
  </si>
  <si>
    <t>SILVIA MARCOS SANTIAGO</t>
  </si>
  <si>
    <t>MAAR910924NHA</t>
  </si>
  <si>
    <t>MAAR910924HOCRLF08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</si>
  <si>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</si>
  <si>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</si>
  <si>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</si>
  <si>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</si>
  <si>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</si>
  <si>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</si>
  <si>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</si>
  <si>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</si>
  <si>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</si>
  <si>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</si>
  <si>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</si>
  <si>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</si>
  <si>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</si>
  <si>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</si>
  <si>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</si>
  <si>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</si>
  <si>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</si>
  <si>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</si>
  <si>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</si>
  <si>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</si>
  <si>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</si>
  <si>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</si>
  <si>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</si>
  <si>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</si>
  <si>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</si>
  <si>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</si>
  <si>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OOVL980121I29</t>
  </si>
  <si>
    <t>OOVL980121HCHRZS05</t>
  </si>
  <si>
    <t>OISM951129R68</t>
  </si>
  <si>
    <t>OISM951129MCHRLC03</t>
  </si>
  <si>
    <t>OUVI950103643</t>
  </si>
  <si>
    <t>OUVI950103MCHSLL08</t>
  </si>
  <si>
    <t>23</t>
  </si>
  <si>
    <t>PARS831007DA8</t>
  </si>
  <si>
    <t>PARS831007HCHSYR02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</si>
  <si>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</si>
  <si>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</si>
  <si>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</si>
  <si>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</si>
  <si>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</si>
  <si>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</si>
  <si>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</si>
  <si>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</si>
  <si>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</si>
  <si>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QUVC860208IX4</t>
  </si>
  <si>
    <t>QUVC860208MCHNLR06</t>
  </si>
  <si>
    <t>CRISTINA QUINTANA VILLEGAS</t>
  </si>
  <si>
    <t>RACR860210AD0</t>
  </si>
  <si>
    <t>RACR860210MCHMST04</t>
  </si>
  <si>
    <t>RUTH RAMIREZ CASTORENA</t>
  </si>
  <si>
    <t>REAC980608MJA</t>
  </si>
  <si>
    <t>REAC980608HCHTLS07</t>
  </si>
  <si>
    <t>CESAR GIOVANNY RETANA ALVARADO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</si>
  <si>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</si>
  <si>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</si>
  <si>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</si>
  <si>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</si>
  <si>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</si>
  <si>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</si>
  <si>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</si>
  <si>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</si>
  <si>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</si>
  <si>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</si>
  <si>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</si>
  <si>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</si>
  <si>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</si>
  <si>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</si>
  <si>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</si>
  <si>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</si>
  <si>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</si>
  <si>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</si>
  <si>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</si>
  <si>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</si>
  <si>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</si>
  <si>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</si>
  <si>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</si>
  <si>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</si>
  <si>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</si>
  <si>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</si>
  <si>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</si>
  <si>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</si>
  <si>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</si>
  <si>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</si>
  <si>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</si>
  <si>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</si>
  <si>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</si>
  <si>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</si>
  <si>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</si>
  <si>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</si>
  <si>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</si>
  <si>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</si>
  <si>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</si>
  <si>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</si>
  <si>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</si>
  <si>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</si>
  <si>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</si>
  <si>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</si>
  <si>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</si>
  <si>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VALJ0006092R9</t>
  </si>
  <si>
    <t>VALJ000609HCHLNSA0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</si>
  <si>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</si>
  <si>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</si>
  <si>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</si>
  <si>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</si>
  <si>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</si>
  <si>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</si>
  <si>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VIDJ740606SH2</t>
  </si>
  <si>
    <t>VIDJ740606HCHLMS03</t>
  </si>
  <si>
    <t>JOSE VILLESCAS DEMPWOLFF</t>
  </si>
  <si>
    <t>BEJE950204TP6</t>
  </si>
  <si>
    <t>BEJE950204HCHLMD07</t>
  </si>
  <si>
    <t>EDUARDO IZAID BELTRAN JIMENEZ</t>
  </si>
  <si>
    <t>BOBM920526AM4</t>
  </si>
  <si>
    <t>BOBM920526MCHNRC13</t>
  </si>
  <si>
    <t>MICHEL MORAHIMA BONILLA BORREGO</t>
  </si>
  <si>
    <t>CACR8305204X9</t>
  </si>
  <si>
    <t>CACR830520HCHSSB00</t>
  </si>
  <si>
    <t>JOSE ROBERTO CASTORENA CASTORENA</t>
  </si>
  <si>
    <t>CARF881102JT4</t>
  </si>
  <si>
    <t>CARF881102HCHHMR05</t>
  </si>
  <si>
    <t>CUTK8905276Y6</t>
  </si>
  <si>
    <t>CUTK890527MDGRGR09</t>
  </si>
  <si>
    <t>FUPR7205099I1</t>
  </si>
  <si>
    <t>FUPR720509MCHNLS09</t>
  </si>
  <si>
    <t>ROSALINDA DE LA FUENTE PALLARES</t>
  </si>
  <si>
    <t>LEAL641120P76</t>
  </si>
  <si>
    <t>LEAL641120MCHNLR05</t>
  </si>
  <si>
    <t>GALE730425SQ9</t>
  </si>
  <si>
    <t>GALE730425HDGLPL05</t>
  </si>
  <si>
    <t>ELIU GALVAN LOPEZ</t>
  </si>
  <si>
    <t>GOCR901202294</t>
  </si>
  <si>
    <t>GOCR901202HCHNHL09</t>
  </si>
  <si>
    <t>RAUL CLEMENTE GONZALEZ CHAVEZ</t>
  </si>
  <si>
    <t>GUHD0008199P2</t>
  </si>
  <si>
    <t>GUHD000819HCHTRNA6</t>
  </si>
  <si>
    <t>HETA880728EP0</t>
  </si>
  <si>
    <t>HETA880728MCHRRD08</t>
  </si>
  <si>
    <t>ADRIANA HERNANDEZ  TORRES</t>
  </si>
  <si>
    <t>HEDG011212JB3</t>
  </si>
  <si>
    <t>HEDG011212MCHRZDA8</t>
  </si>
  <si>
    <t>GUADALUPE LIZBETH HERNANDEZ DIAZ</t>
  </si>
  <si>
    <t>LOPM830622FZ7</t>
  </si>
  <si>
    <t>LOPM830622HCHRLR06</t>
  </si>
  <si>
    <t>LORV980305HUA</t>
  </si>
  <si>
    <t>LORV980305MCHYDL09</t>
  </si>
  <si>
    <t>VALERIA LOYA  RODRIGUEZ</t>
  </si>
  <si>
    <t>LUEE660409697</t>
  </si>
  <si>
    <t>LUEE660409HCHJSR07</t>
  </si>
  <si>
    <t>OOCP920604DS2</t>
  </si>
  <si>
    <t>OOCP920604HCHCRD06</t>
  </si>
  <si>
    <t>PEDRO LUIS OCHOA CORDERO</t>
  </si>
  <si>
    <t>OEFD8511208K3</t>
  </si>
  <si>
    <t>OEFD851120HDFRLV00</t>
  </si>
  <si>
    <t>QUCA9103303E8</t>
  </si>
  <si>
    <t>QUCA910330HCHZLT07</t>
  </si>
  <si>
    <t>RAGC880224933</t>
  </si>
  <si>
    <t>RAGC880224HCHMLR06</t>
  </si>
  <si>
    <t>CARLOS ALBERTO RAMIREZ GALLARDO</t>
  </si>
  <si>
    <t>ROGY860407851</t>
  </si>
  <si>
    <t>RUQA950309KR6</t>
  </si>
  <si>
    <t>ADRIANA RUIZ QUIROZ</t>
  </si>
  <si>
    <t>RUER671203SJ5</t>
  </si>
  <si>
    <t>RUER671203HCHZSB08</t>
  </si>
  <si>
    <t>ROBERTO RUIZ ESPARZA</t>
  </si>
  <si>
    <t>SASI731015449</t>
  </si>
  <si>
    <t>SASI731015MCHNTV07</t>
  </si>
  <si>
    <t>IVONNE JEANETT SAENZ SOTO</t>
  </si>
  <si>
    <t>VALA980907C2A</t>
  </si>
  <si>
    <t>VALA980907MCHLPL02</t>
  </si>
  <si>
    <t>VAME921203JP0</t>
  </si>
  <si>
    <t>VAME921203MDGRRL01</t>
  </si>
  <si>
    <t>ELIZABETH VARGAS MARTINEZ</t>
  </si>
  <si>
    <t>ERNESTO AVILA PAZ</t>
  </si>
  <si>
    <t>RAFAEL MARTINEZ ALONSO</t>
  </si>
  <si>
    <t>40.0</t>
  </si>
  <si>
    <t>SUBJEFE TECNICO ESPECIALISTA</t>
  </si>
  <si>
    <t>AUXILIAR DE SERVICIOS GENERALES</t>
  </si>
  <si>
    <t>TUTOR ESCOLAR</t>
  </si>
  <si>
    <t>ADMINISTRATIVO TECNICO ESPECIALISTA</t>
  </si>
  <si>
    <t>CAMD900702I54</t>
  </si>
  <si>
    <t>CAMD900702MCHHDL04</t>
  </si>
  <si>
    <t>DULCE MARIA CHAVEZ MADRID</t>
  </si>
  <si>
    <t>08</t>
  </si>
  <si>
    <t>08DPT0008W</t>
  </si>
  <si>
    <t>CAMA970605PH1</t>
  </si>
  <si>
    <t>CAMA970605HCHHXL08</t>
  </si>
  <si>
    <t>ALAN ANDRES CHAVEZ MUÑIZ</t>
  </si>
  <si>
    <t>BESJ800501RQ3</t>
  </si>
  <si>
    <t>BESJ800501HCLRLL06</t>
  </si>
  <si>
    <t>JULIO CESAR BERNAL SALAS</t>
  </si>
  <si>
    <t>CATR710903PH9</t>
  </si>
  <si>
    <t>CATR710903HCHRRL00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</si>
  <si>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</si>
  <si>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</si>
  <si>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</si>
  <si>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</si>
  <si>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</si>
  <si>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</si>
  <si>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</si>
  <si>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</si>
  <si>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>HEGA690525I40</t>
  </si>
  <si>
    <t>HEGA690525MCHRRL02</t>
  </si>
  <si>
    <t>ALICIA HERNANDEZ GARCIA</t>
  </si>
  <si>
    <t>LOHS920712M91</t>
  </si>
  <si>
    <t>LOHS920712MCHPLF02</t>
  </si>
  <si>
    <t>MEMC931202RB2</t>
  </si>
  <si>
    <t>MEMC931202MCHNCL09</t>
  </si>
  <si>
    <t>CLAUDIAN ABRIL MENDOZA MACIAS</t>
  </si>
  <si>
    <t>MEMF660302UM0</t>
  </si>
  <si>
    <t>MEMF660302HCHNLD06</t>
  </si>
  <si>
    <t>FEDERICO MENDOZA MOLINA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</si>
  <si>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</si>
  <si>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</si>
  <si>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</si>
  <si>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</si>
  <si>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</si>
  <si>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</si>
  <si>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</si>
  <si>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</si>
  <si>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</si>
  <si>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</si>
  <si>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</si>
  <si>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ROGJ660820EP3</t>
  </si>
  <si>
    <t>ROGJ660820HCHDNN02</t>
  </si>
  <si>
    <t>JOSE JUAN RODRIGUEZ GONZALEZ</t>
  </si>
  <si>
    <t>SAML750404ND1</t>
  </si>
  <si>
    <t>SAML750404MCHNXZ07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</si>
  <si>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</si>
  <si>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</si>
  <si>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</si>
  <si>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</si>
  <si>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</si>
  <si>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</si>
  <si>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</si>
  <si>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</si>
  <si>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</si>
  <si>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</si>
  <si>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</si>
  <si>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</si>
  <si>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</si>
  <si>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</si>
  <si>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AUMM780328A31</t>
  </si>
  <si>
    <t>AUMM780328MCHGLN09</t>
  </si>
  <si>
    <t>MINERVA AGUILAR MOLINAR</t>
  </si>
  <si>
    <t>AEGL800105RF6</t>
  </si>
  <si>
    <t>AEGL800105MCHLNZ06</t>
  </si>
  <si>
    <t>LIZETTE JOHANNA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</si>
  <si>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</si>
  <si>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</si>
  <si>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</si>
  <si>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</si>
  <si>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</si>
  <si>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</si>
  <si>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</si>
  <si>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</si>
  <si>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</si>
  <si>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</si>
  <si>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</si>
  <si>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</si>
  <si>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</si>
  <si>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</si>
  <si>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</si>
  <si>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</si>
  <si>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</si>
  <si>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</si>
  <si>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</si>
  <si>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</si>
  <si>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</si>
  <si>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</si>
  <si>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</si>
  <si>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</si>
  <si>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</si>
  <si>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</si>
  <si>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</si>
  <si>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</si>
  <si>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</si>
  <si>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</si>
  <si>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</si>
  <si>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</si>
  <si>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</si>
  <si>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>HEGE760311918</t>
  </si>
  <si>
    <t>HEGE760311HCHRTF05</t>
  </si>
  <si>
    <t>EFRAIN ARTURO HERNANDEZ GUTIERREZ</t>
  </si>
  <si>
    <t>LOPJ910301NN1</t>
  </si>
  <si>
    <t>LOPJ910301HCHPRS04</t>
  </si>
  <si>
    <t>JESUS GUERRERO LOPEZ PRIETO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</si>
  <si>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</si>
  <si>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</si>
  <si>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</si>
  <si>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</si>
  <si>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</si>
  <si>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</si>
  <si>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</si>
  <si>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</si>
  <si>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</si>
  <si>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</si>
  <si>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</si>
  <si>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</si>
  <si>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</si>
  <si>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</si>
  <si>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</si>
  <si>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</si>
  <si>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</si>
  <si>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</si>
  <si>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</si>
  <si>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OIGM890424MCHLRR06</t>
  </si>
  <si>
    <t>MARTHA ALEJANDRA OLIVAS GUERRERO</t>
  </si>
  <si>
    <t>OINS5902223YA</t>
  </si>
  <si>
    <t>OINS590222HMNLXL02</t>
  </si>
  <si>
    <t>PAFV661205KZ5</t>
  </si>
  <si>
    <t>PAFV661205HCHTRC01</t>
  </si>
  <si>
    <t>REVY780409NT1</t>
  </si>
  <si>
    <t>REVY780409MCHYLZ05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</si>
  <si>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</si>
  <si>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</si>
  <si>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</si>
  <si>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</si>
  <si>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</si>
  <si>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</si>
  <si>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</si>
  <si>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</si>
  <si>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</si>
  <si>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</si>
  <si>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</si>
  <si>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</si>
  <si>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</si>
  <si>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</si>
  <si>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</si>
  <si>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</si>
  <si>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</si>
  <si>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SOFIA MARIANA LOPEZ HOLGUIN</t>
  </si>
  <si>
    <t>MANUEL ALEJANDRO GUILLEN LUNA</t>
  </si>
  <si>
    <t>AUSL630319SG0</t>
  </si>
  <si>
    <t>AUSL630319HZSGFC09</t>
  </si>
  <si>
    <t>JOSE LUCIANO AGUILERA SIFUENTES</t>
  </si>
  <si>
    <t>DEMS680803PI5</t>
  </si>
  <si>
    <t>DEMS680803MCHLXN06</t>
  </si>
  <si>
    <t>SANDRA DELGADO MUÑOZ</t>
  </si>
  <si>
    <t>REVB701115KRA</t>
  </si>
  <si>
    <t>REVB701115MCHGTH02</t>
  </si>
  <si>
    <t>BHERDINA REGALADO VITELA</t>
  </si>
  <si>
    <t>GACS670112I53</t>
  </si>
  <si>
    <t>GACS670112MCHRHN02</t>
  </si>
  <si>
    <t>SANDRA MARGARITA GARCIA CHAVEZ</t>
  </si>
  <si>
    <t>VARS761230AZ5</t>
  </si>
  <si>
    <t>VARS761230MCHLML03</t>
  </si>
  <si>
    <t>SILVIA CAROLINA VALENZUELA RAMIREZ</t>
  </si>
  <si>
    <t>VAGP6007013D4</t>
  </si>
  <si>
    <t>VAGP600701MCHLNT09</t>
  </si>
  <si>
    <t>PATRICIA RAQUEL VALVERDE GONZALEZ</t>
  </si>
  <si>
    <t>AOJS831129TE8</t>
  </si>
  <si>
    <t>AOJS831129MCHNRL09</t>
  </si>
  <si>
    <t>SILVIA GRACIELA ANCHONDO JUAREZ</t>
  </si>
  <si>
    <t>CAMH8103197WA</t>
  </si>
  <si>
    <t>CAMH810319HCHRRG06</t>
  </si>
  <si>
    <t>HUGO ALBERTO CARMONA MORA</t>
  </si>
  <si>
    <t>PAMA800623I22</t>
  </si>
  <si>
    <t>PAMA800623MDGDRL02</t>
  </si>
  <si>
    <t>ALICIA PADILLA MARQUEZ</t>
  </si>
  <si>
    <t>LAAC860420JE7</t>
  </si>
  <si>
    <t>LAAC860420MCHBPL04</t>
  </si>
  <si>
    <t>CLAUDIA PATRICIA LABRADO APARICIO</t>
  </si>
  <si>
    <t>AAGE900717365</t>
  </si>
  <si>
    <t>AAGE900717MCHZZL09</t>
  </si>
  <si>
    <t>ELIZABETH AZAETA GUZMAN</t>
  </si>
  <si>
    <t>DUCD810810J24</t>
  </si>
  <si>
    <t>DUCD810810MCHRRN06</t>
  </si>
  <si>
    <t>DANISSA DURAN CARO</t>
  </si>
  <si>
    <t>RAMJ770419E96</t>
  </si>
  <si>
    <t>RAMJ770419HSPMRS01</t>
  </si>
  <si>
    <t>JESUS ALFONSO RAMIREZ MARRUFO</t>
  </si>
  <si>
    <t>GARG760607HY8</t>
  </si>
  <si>
    <t>GARG760607HCHSMS07</t>
  </si>
  <si>
    <t>GUSTAVO ALONSO GASCA RAMIREZ</t>
  </si>
  <si>
    <t>ROMF8411116Z4</t>
  </si>
  <si>
    <t>ROMF841111MCHJXR01</t>
  </si>
  <si>
    <t>FARINA ROJAS MUÑOZ</t>
  </si>
  <si>
    <t>QUEG630216GA8</t>
  </si>
  <si>
    <t>QUEG630216MCHXSR02</t>
  </si>
  <si>
    <t>GRACIELA QUIÑONEZ ESTRADA</t>
  </si>
  <si>
    <t>MADY940205DA8</t>
  </si>
  <si>
    <t>MADY940205MCHRMR02</t>
  </si>
  <si>
    <t>YARITZA IVONNE MARQUEZ DOMINGUEZ</t>
  </si>
  <si>
    <t>MEFL841115AN9</t>
  </si>
  <si>
    <t>MEFL841115MCHDRZ02</t>
  </si>
  <si>
    <t>LIZETH MEDRANO FIERRO</t>
  </si>
  <si>
    <t>GAGJ681211368</t>
  </si>
  <si>
    <t>GAGJ681211HCHLBS02</t>
  </si>
  <si>
    <t>JESUS GALAVIZ GABALDON</t>
  </si>
  <si>
    <t>CARA590213BP9</t>
  </si>
  <si>
    <t>CARA590213HCHHZL06</t>
  </si>
  <si>
    <t>JOSE ALFREDO CHAVEZ RUIZ</t>
  </si>
  <si>
    <t>REML870916Q78</t>
  </si>
  <si>
    <t>REML870916MCHGRZ03</t>
  </si>
  <si>
    <t>LIZETH YADIRA REGALADO MARTINEZ</t>
  </si>
  <si>
    <t>MERC570827FZ2</t>
  </si>
  <si>
    <t>MERC570827MCHRZS03</t>
  </si>
  <si>
    <t>CESAREA MERAZ RUIZ</t>
  </si>
  <si>
    <t>OOGL650510JN0</t>
  </si>
  <si>
    <t>OOGL650510HCHRRS09</t>
  </si>
  <si>
    <t>JOSE LUIS ORDOÑEZ GRIJALVA</t>
  </si>
  <si>
    <t>COSL820321CW3</t>
  </si>
  <si>
    <t>COSL820321MCHRCZ02</t>
  </si>
  <si>
    <t>LUZ VIOLETA CORDOVA SAUCEDO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</si>
  <si>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</si>
  <si>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</si>
  <si>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</si>
  <si>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</si>
  <si>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</si>
  <si>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</si>
  <si>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PETY880225ME5</t>
  </si>
  <si>
    <t>PETY880225MCHRRR08</t>
  </si>
  <si>
    <t>YURIVIA SUZET PERSONA TREJO</t>
  </si>
  <si>
    <t>COMD970808B27</t>
  </si>
  <si>
    <t>COMD970808MCHNRY01</t>
  </si>
  <si>
    <t>DAYAN PAMELA CONTRERAS MARTEL</t>
  </si>
  <si>
    <t>CF34205</t>
  </si>
  <si>
    <t>10163</t>
  </si>
  <si>
    <t>CF02100</t>
  </si>
  <si>
    <t>CF11100</t>
  </si>
  <si>
    <t>PALU750621U84</t>
  </si>
  <si>
    <t>PAXL750621HCHLXS05</t>
  </si>
  <si>
    <t>LUIS ENRIQUE PALACIOS</t>
  </si>
  <si>
    <t>00</t>
  </si>
  <si>
    <t>00XXX0000X</t>
  </si>
  <si>
    <t>DGE/104/2017</t>
  </si>
  <si>
    <t>EISC871230RT1</t>
  </si>
  <si>
    <t>EISC871230MCHSNR08</t>
  </si>
  <si>
    <t>CAROLINA ESPINOZA DE SANTIAGO</t>
  </si>
  <si>
    <t>CF01601</t>
  </si>
  <si>
    <t>JEFE DE UNIDAD</t>
  </si>
  <si>
    <t>RH/015/2022</t>
  </si>
  <si>
    <t>MOCH830216467</t>
  </si>
  <si>
    <t>MOCH830216HCHLTC02</t>
  </si>
  <si>
    <t>HECTOR RAMON MOLINAR CATALAN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</si>
  <si>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</si>
  <si>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</si>
  <si>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</si>
  <si>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</si>
  <si>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</si>
  <si>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</si>
  <si>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</si>
  <si>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</si>
  <si>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</si>
  <si>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MOHB751008LK5</t>
  </si>
  <si>
    <t>BLANCA ESTELA MONTAÑEZ HERNANDEZ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</si>
  <si>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</si>
  <si>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</si>
  <si>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</si>
  <si>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</si>
  <si>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</si>
  <si>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</si>
  <si>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LORE9304089K5</t>
  </si>
  <si>
    <t>LORE930408HCHYSR01</t>
  </si>
  <si>
    <t>EARVIN MANUEL LOYA RIOS</t>
  </si>
  <si>
    <t>07</t>
  </si>
  <si>
    <t>04</t>
  </si>
  <si>
    <t>A</t>
  </si>
  <si>
    <t>AUAC800520NRA</t>
  </si>
  <si>
    <t>AUAC800520HDGGNS04</t>
  </si>
  <si>
    <t>CESAR ALEJANDRO AGUILAR ANTUNEZ</t>
  </si>
  <si>
    <t>08DPT0007X</t>
  </si>
  <si>
    <t>AUED570608MR1</t>
  </si>
  <si>
    <t>AUED570608HZSGSN08</t>
  </si>
  <si>
    <t>DANIEL AGUILAR ESPARZA</t>
  </si>
  <si>
    <t>AARJ7003036F2</t>
  </si>
  <si>
    <t>AARJ700303MCHNMS07</t>
  </si>
  <si>
    <t>MARIA DE JESUS ANAYA RAMIREZ</t>
  </si>
  <si>
    <t>AIEL6711121J4</t>
  </si>
  <si>
    <t>AIXE671112MCHRXL03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</si>
  <si>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</si>
  <si>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</si>
  <si>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</si>
  <si>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</si>
  <si>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</si>
  <si>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</si>
  <si>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DEML700812U65</t>
  </si>
  <si>
    <t>DEML700812MDGLRR03</t>
  </si>
  <si>
    <t>LAURA DIANA DELGADO MARRERO</t>
  </si>
  <si>
    <t>EALJ731221FM3</t>
  </si>
  <si>
    <t>EALJ731221HSLSRN06</t>
  </si>
  <si>
    <t>JUAN DE DIOS ESCALANTE LAUREAN</t>
  </si>
  <si>
    <t>GAEM680908Q97</t>
  </si>
  <si>
    <t>GAEC680908MCLLSN03</t>
  </si>
  <si>
    <t>GADA760726L20</t>
  </si>
  <si>
    <t>GADA760726MCHRZD02</t>
  </si>
  <si>
    <t>ADRIANA GARCIA DIAZ</t>
  </si>
  <si>
    <t>HEMG871203IT3</t>
  </si>
  <si>
    <t>HEMG871203MCHRLB01</t>
  </si>
  <si>
    <t>GABRIELA VIVIANA HERNANDEZ MOLINA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</si>
  <si>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</si>
  <si>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</si>
  <si>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</si>
  <si>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</si>
  <si>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</si>
  <si>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</si>
  <si>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</si>
  <si>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</si>
  <si>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</si>
  <si>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</si>
  <si>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</si>
  <si>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</si>
  <si>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</si>
  <si>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</si>
  <si>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</si>
  <si>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</si>
  <si>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</si>
  <si>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</si>
  <si>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</si>
  <si>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</si>
  <si>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MONM720514D8A</t>
  </si>
  <si>
    <t>MONM720514HCHRXR04</t>
  </si>
  <si>
    <t>MARCIAL EZEQUIEL MORALES NUÑEZ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</si>
  <si>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</si>
  <si>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</si>
  <si>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</si>
  <si>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</si>
  <si>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</si>
  <si>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</si>
  <si>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</si>
  <si>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</si>
  <si>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</si>
  <si>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RORG730929MCHDSL00</t>
  </si>
  <si>
    <t>GLADYS ZOBEIDA RODRIGUEZ DE LA ROSA</t>
  </si>
  <si>
    <t>ROMA711015CL1</t>
  </si>
  <si>
    <t>ROMA711015MDFDLN06</t>
  </si>
  <si>
    <t>ANA LUISA RODRIGUEZ MILAN</t>
  </si>
  <si>
    <t>SAAO6509138N8</t>
  </si>
  <si>
    <t>SAAO650913HCHNLS00</t>
  </si>
  <si>
    <t>OSCAR MANUEL SANDOVAL ALDANA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</si>
  <si>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</si>
  <si>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</si>
  <si>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</si>
  <si>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</si>
  <si>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</si>
  <si>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</si>
  <si>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</si>
  <si>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</si>
  <si>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</si>
  <si>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</si>
  <si>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</si>
  <si>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</si>
  <si>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</si>
  <si>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>AEMV850720NG8</t>
  </si>
  <si>
    <t>AEMV850720MCHLNR03</t>
  </si>
  <si>
    <t>AAGP8807274Z4</t>
  </si>
  <si>
    <t>AAGP880727MMCLLB04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</si>
  <si>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</si>
  <si>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</si>
  <si>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</si>
  <si>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</si>
  <si>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</si>
  <si>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</si>
  <si>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BACJ730108BV7</t>
  </si>
  <si>
    <t>BACJ730108MDFYRH00</t>
  </si>
  <si>
    <t>BECI670819Q93</t>
  </si>
  <si>
    <t>BECI670819HCHLRV03</t>
  </si>
  <si>
    <t>BEMA6303194F4</t>
  </si>
  <si>
    <t>BEMA630319HCLRRN08</t>
  </si>
  <si>
    <t>JOSE ANGEL BERNAL MARTINEZ</t>
  </si>
  <si>
    <t>BEMY780623E38</t>
  </si>
  <si>
    <t>BEMY780623MCHRRS01</t>
  </si>
  <si>
    <t>BUEL761105V38</t>
  </si>
  <si>
    <t>BUEL761105MCHSSR05</t>
  </si>
  <si>
    <t>LAURA ISELA BUSTAMANTE ESCOBEDO</t>
  </si>
  <si>
    <t>CAVM69042817A</t>
  </si>
  <si>
    <t>CAVM690428HCHBGR00</t>
  </si>
  <si>
    <t>CAVM6006195R6</t>
  </si>
  <si>
    <t>CAVM600619HCHLLN01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</si>
  <si>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</si>
  <si>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</si>
  <si>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</si>
  <si>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</si>
  <si>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</si>
  <si>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</si>
  <si>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DOEJ630916HP1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</si>
  <si>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</si>
  <si>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</si>
  <si>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</si>
  <si>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</si>
  <si>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</si>
  <si>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</si>
  <si>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</si>
  <si>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</si>
  <si>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</si>
  <si>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FOLR710915476</t>
  </si>
  <si>
    <t>FOLR710915HCHLPD04</t>
  </si>
  <si>
    <t>GAEH711103S52</t>
  </si>
  <si>
    <t>GAEH711103HCHBNC07</t>
  </si>
  <si>
    <t>GAJE670908MV9</t>
  </si>
  <si>
    <t>GAJE670908HDGLRV06</t>
  </si>
  <si>
    <t>GAMA930112MCLLLL08</t>
  </si>
  <si>
    <t>ALEJANDRA GALVAN MELENDEZ</t>
  </si>
  <si>
    <t>GAAA9207054H5</t>
  </si>
  <si>
    <t>GAAA920705HCHRGR08</t>
  </si>
  <si>
    <t>AARON GARCIA AGUILAR</t>
  </si>
  <si>
    <t>GAOV7405191R7</t>
  </si>
  <si>
    <t>GAOV740519HCLRRC02</t>
  </si>
  <si>
    <t>GAMY7604228L5</t>
  </si>
  <si>
    <t>GAMY760422MDGLXL00</t>
  </si>
  <si>
    <t>YOLANDA ALEJANDRA GALVAN MUÑOZ</t>
  </si>
  <si>
    <t>GAOR861127BG3</t>
  </si>
  <si>
    <t>GAOR861127MCHMNQ19</t>
  </si>
  <si>
    <t>GAAN631226D5A</t>
  </si>
  <si>
    <t>GAAN631226MCHNNR03</t>
  </si>
  <si>
    <t>NORMA GANDARA ANGUIANO</t>
  </si>
  <si>
    <t>GOTD6910121D1</t>
  </si>
  <si>
    <t>GOTD691012MCHMVY06</t>
  </si>
  <si>
    <t>GOGG8703244X4</t>
  </si>
  <si>
    <t>GOGG870324MCHNNB07</t>
  </si>
  <si>
    <t>GONM640214JC7</t>
  </si>
  <si>
    <t>GONM640214HJCNVG03</t>
  </si>
  <si>
    <t>HEPR900403KQ2</t>
  </si>
  <si>
    <t>HEPR900403HCHRRC03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</si>
  <si>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</si>
  <si>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</si>
  <si>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</si>
  <si>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</si>
  <si>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</si>
  <si>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</si>
  <si>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</si>
  <si>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</si>
  <si>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LOHA840518CS8</t>
  </si>
  <si>
    <t>LOHA840518HCHPRL07</t>
  </si>
  <si>
    <t>MAVA850717159</t>
  </si>
  <si>
    <t>MAVA850717MCHCLL06</t>
  </si>
  <si>
    <t>MAER720708DH1</t>
  </si>
  <si>
    <t>MAXE720708MCHNXR00</t>
  </si>
  <si>
    <t xml:space="preserve">ERIKA SELENE MANCHA 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</si>
  <si>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</si>
  <si>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</si>
  <si>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</si>
  <si>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</si>
  <si>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</si>
  <si>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</si>
  <si>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</si>
  <si>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</si>
  <si>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BENJAMIN ALEJANDRO MENDOZA SORIANO</t>
  </si>
  <si>
    <t>MOMM791027B8A</t>
  </si>
  <si>
    <t>MOMM791027MCHRRY08</t>
  </si>
  <si>
    <t>MOSJ8104145VA</t>
  </si>
  <si>
    <t>MOSJ810414HVZNRS05</t>
  </si>
  <si>
    <t>JUSTINO JAVIER MONTIEL SORIANO</t>
  </si>
  <si>
    <t>NEGJ761226EA8</t>
  </si>
  <si>
    <t>JESUS ENRIQUE NEVAREZ GOMEZ</t>
  </si>
  <si>
    <t>OEPH7911267A5</t>
  </si>
  <si>
    <t>OEPH791126HCHRNC09</t>
  </si>
  <si>
    <t>OIGC960301QQA</t>
  </si>
  <si>
    <t>OIGC960301HCHRNR04</t>
  </si>
  <si>
    <t>PELI800928FR2</t>
  </si>
  <si>
    <t>PELI800928HCHRPG01</t>
  </si>
  <si>
    <t>JOSE IGNACIO PEREZ LOPEZ</t>
  </si>
  <si>
    <t>PERL8208024K1</t>
  </si>
  <si>
    <t>PERL820802MCHRMR03</t>
  </si>
  <si>
    <t>PESD840502CP3</t>
  </si>
  <si>
    <t>PESD840502HCHRCG00</t>
  </si>
  <si>
    <t>POMJ860826TB2</t>
  </si>
  <si>
    <t>POMJ860826HCHRDN05</t>
  </si>
  <si>
    <t>RAPN770914KY7</t>
  </si>
  <si>
    <t>RAPN770914HDGMSL09</t>
  </si>
  <si>
    <t>NELSON RAMIREZ PASCUAL</t>
  </si>
  <si>
    <t>RIBG810102KB8</t>
  </si>
  <si>
    <t>RIBG810102MCHVRR02</t>
  </si>
  <si>
    <t>ROMP8008014S4</t>
  </si>
  <si>
    <t>ROMP800801MCSBZT07</t>
  </si>
  <si>
    <t>RONJ941213KL6</t>
  </si>
  <si>
    <t>JAEL ALEJANDRO ROJAS NUÑEZ</t>
  </si>
  <si>
    <t>ROCG680807P47</t>
  </si>
  <si>
    <t>ROCG680807MCLLSR09</t>
  </si>
  <si>
    <t>RUGA7605108F9</t>
  </si>
  <si>
    <t>RUGA760510MCHVTN01</t>
  </si>
  <si>
    <t>MARIA ANTONIETA RUVALCABA GUTIERREZ</t>
  </si>
  <si>
    <t>SAMR880304CG8</t>
  </si>
  <si>
    <t>SAMR880304HCHLXF03</t>
  </si>
  <si>
    <t>SAOA880909JJ6</t>
  </si>
  <si>
    <t>SAOA880909HOCMSL00</t>
  </si>
  <si>
    <t>ALVARO OSCAR SAMARIO OSORIO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</si>
  <si>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</si>
  <si>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</si>
  <si>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</si>
  <si>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</si>
  <si>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</si>
  <si>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</si>
  <si>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SEEI760505188</t>
  </si>
  <si>
    <t>SEEI760505MCHRSL09</t>
  </si>
  <si>
    <t>TAVY911105KV5</t>
  </si>
  <si>
    <t>TAVY911105MCHGNS05</t>
  </si>
  <si>
    <t>TENA800305KZ2</t>
  </si>
  <si>
    <t>TENA800305HCHJVN00</t>
  </si>
  <si>
    <t>TORE8012234Y9</t>
  </si>
  <si>
    <t>TORE801223HNTPYD08</t>
  </si>
  <si>
    <t>TOCJ650407CT0</t>
  </si>
  <si>
    <t>TOCJ650407HVZRNS07</t>
  </si>
  <si>
    <t>TOFK740805MSLRNR01</t>
  </si>
  <si>
    <t>KARLA EDITH TORRES FONSECA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</si>
  <si>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</si>
  <si>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</si>
  <si>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</si>
  <si>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</si>
  <si>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</si>
  <si>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</si>
  <si>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VESM6707096V4</t>
  </si>
  <si>
    <t>MARCO ANTONIO VERA SANCHEZ</t>
  </si>
  <si>
    <t>VIAS640217RZ1</t>
  </si>
  <si>
    <t>VIAS640217HCHLGL08</t>
  </si>
  <si>
    <t>VIGR720403880</t>
  </si>
  <si>
    <t>VIGR720403HVZLBC14</t>
  </si>
  <si>
    <t>MA. CONCEPCION GALLARDO ESPARZA</t>
  </si>
  <si>
    <t>NEGJ761226HCHVMS06</t>
  </si>
  <si>
    <t>MERT500728AW0</t>
  </si>
  <si>
    <t>MERT500728HCHNDM04</t>
  </si>
  <si>
    <t>VAMA920901A8A</t>
  </si>
  <si>
    <t>VAMA920901HCHZRL05</t>
  </si>
  <si>
    <t>RUEM8003252N5</t>
  </si>
  <si>
    <t>RUEM800325MCHBSY07</t>
  </si>
  <si>
    <t>UACM9305185U9</t>
  </si>
  <si>
    <t>UACM930518MCHRRL01</t>
  </si>
  <si>
    <t>SIGW8406292S4</t>
  </si>
  <si>
    <t>SIGW840629MCHBMN06</t>
  </si>
  <si>
    <t>TOMAS MENESES RODRIGUEZ</t>
  </si>
  <si>
    <t>ALAN VAZQUEZ MARTINEZ</t>
  </si>
  <si>
    <t>MOYRA PATRICIA RUBIO ESPINOZA</t>
  </si>
  <si>
    <t>MAELY ALEJANDRA URANGA CORONA</t>
  </si>
  <si>
    <t>WENDY MICHELLE SIBAJA GOMEZ</t>
  </si>
  <si>
    <t>HON06</t>
  </si>
  <si>
    <t>AUXILIAR DE SEGURIDAD</t>
  </si>
  <si>
    <t>SUBJEFE TÉCNICO ESPECIALISTA</t>
  </si>
  <si>
    <t>AEEF700614J96</t>
  </si>
  <si>
    <t>AEEF700614HCHLNR00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</si>
  <si>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</si>
  <si>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</si>
  <si>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</si>
  <si>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</si>
  <si>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</si>
  <si>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</si>
  <si>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FEPH590719P2A</t>
  </si>
  <si>
    <t>FEPH590719MCHRRR08</t>
  </si>
  <si>
    <t>GADE730513AY2</t>
  </si>
  <si>
    <t>GADE730513HCHRZL06</t>
  </si>
  <si>
    <t>ELIAS GARCIA DIAZ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</si>
  <si>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</si>
  <si>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</si>
  <si>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</si>
  <si>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</si>
  <si>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</si>
  <si>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</si>
  <si>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</si>
  <si>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</si>
  <si>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</si>
  <si>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</si>
  <si>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</si>
  <si>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</si>
  <si>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</si>
  <si>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</si>
  <si>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</si>
  <si>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</si>
  <si>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</si>
  <si>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</si>
  <si>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</si>
  <si>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</si>
  <si>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</si>
  <si>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</si>
  <si>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</si>
  <si>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</si>
  <si>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</si>
  <si>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</si>
  <si>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</si>
  <si>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</si>
  <si>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</si>
  <si>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</si>
  <si>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</si>
  <si>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</si>
  <si>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MACN5607036J8</t>
  </si>
  <si>
    <t>MACN560703MCHRHR01</t>
  </si>
  <si>
    <t>NORMA MARGARITA MARRUFO CHAPARRO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</si>
  <si>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</si>
  <si>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</si>
  <si>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</si>
  <si>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</si>
  <si>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</si>
  <si>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</si>
  <si>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</si>
  <si>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</si>
  <si>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</si>
  <si>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</si>
  <si>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</si>
  <si>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</si>
  <si>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</si>
  <si>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</si>
  <si>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</si>
  <si>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</si>
  <si>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</si>
  <si>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</si>
  <si>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PIRE860510KC2</t>
  </si>
  <si>
    <t>PIRE860510HCHZBS00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</si>
  <si>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</si>
  <si>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</si>
  <si>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</si>
  <si>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</si>
  <si>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</si>
  <si>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</si>
  <si>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</si>
  <si>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</si>
  <si>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</si>
  <si>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</si>
  <si>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</si>
  <si>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</si>
  <si>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</si>
  <si>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</si>
  <si>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</si>
  <si>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</si>
  <si>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</si>
  <si>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</si>
  <si>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</si>
  <si>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</si>
  <si>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</si>
  <si>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</si>
  <si>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</si>
  <si>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</si>
  <si>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</si>
  <si>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</si>
  <si>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</si>
  <si>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</si>
  <si>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</si>
  <si>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</si>
  <si>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</si>
  <si>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</si>
  <si>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</si>
  <si>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</si>
  <si>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</si>
  <si>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</si>
  <si>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</si>
  <si>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</si>
  <si>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</si>
  <si>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</si>
  <si>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</si>
  <si>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</si>
  <si>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</si>
  <si>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</si>
  <si>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</si>
  <si>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</si>
  <si>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</si>
  <si>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AOAS650531BUA</t>
  </si>
  <si>
    <t>AOAS650531MCHNGC00</t>
  </si>
  <si>
    <t>AELM830529PM2</t>
  </si>
  <si>
    <t>AELM830529MCHNZR04</t>
  </si>
  <si>
    <t>PEDRO ALONSO AVALOS RODARTE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</si>
  <si>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</si>
  <si>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</si>
  <si>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</si>
  <si>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</si>
  <si>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</si>
  <si>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</si>
  <si>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</si>
  <si>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</si>
  <si>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</si>
  <si>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</si>
  <si>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</si>
  <si>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</si>
  <si>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</si>
  <si>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</si>
  <si>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BURS661015RT6</t>
  </si>
  <si>
    <t>BURS661015HCHSSL07</t>
  </si>
  <si>
    <t>SALVADOR BUSTILLOS RASCON</t>
  </si>
  <si>
    <t>CAAM640422S63</t>
  </si>
  <si>
    <t>CAAM640422MSRMRR03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</si>
  <si>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</si>
  <si>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</si>
  <si>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</si>
  <si>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</si>
  <si>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</si>
  <si>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</si>
  <si>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CAON860317HL0</t>
  </si>
  <si>
    <t>CAON860317MCHRCL00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</si>
  <si>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</si>
  <si>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</si>
  <si>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</si>
  <si>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</si>
  <si>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</si>
  <si>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</si>
  <si>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</si>
  <si>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</si>
  <si>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</si>
  <si>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</si>
  <si>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</si>
  <si>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</si>
  <si>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</si>
  <si>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</si>
  <si>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CAGL640918UT9</t>
  </si>
  <si>
    <t>CAGL640918MCHHMR07</t>
  </si>
  <si>
    <t>MARIA DE LOURDES CHAVIRA GOMEZ</t>
  </si>
  <si>
    <t>CULT860821MM2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</si>
  <si>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</si>
  <si>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</si>
  <si>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</si>
  <si>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</si>
  <si>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</si>
  <si>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</si>
  <si>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</si>
  <si>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</si>
  <si>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</si>
  <si>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</si>
  <si>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</si>
  <si>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</si>
  <si>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</si>
  <si>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</si>
  <si>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</si>
  <si>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</si>
  <si>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</si>
  <si>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</si>
  <si>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</si>
  <si>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FUON871013NG6</t>
  </si>
  <si>
    <t>GAVF750826318</t>
  </si>
  <si>
    <t>GAVF750826HCHLLR05</t>
  </si>
  <si>
    <t>FRANCISCO AGUSTIN GALLEGOS VILLASEÑOR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</si>
  <si>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</si>
  <si>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</si>
  <si>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</si>
  <si>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</si>
  <si>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</si>
  <si>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</si>
  <si>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</si>
  <si>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</si>
  <si>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</si>
  <si>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</si>
  <si>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</si>
  <si>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</si>
  <si>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</si>
  <si>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</si>
  <si>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</si>
  <si>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</si>
  <si>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</si>
  <si>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</si>
  <si>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</si>
  <si>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</si>
  <si>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</si>
  <si>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</si>
  <si>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</si>
  <si>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</si>
  <si>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</si>
  <si>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</si>
  <si>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</si>
  <si>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</si>
  <si>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</si>
  <si>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</si>
  <si>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</si>
  <si>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</si>
  <si>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</si>
  <si>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HEMB811018BN2</t>
  </si>
  <si>
    <t>HEMB811018MCHRNT06</t>
  </si>
  <si>
    <t>BEATRIZ ELENA HERRERA MENDOZA</t>
  </si>
  <si>
    <t>JAVY9606133Y1</t>
  </si>
  <si>
    <t>JAVY960613MCHVLS01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</si>
  <si>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</si>
  <si>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</si>
  <si>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</si>
  <si>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</si>
  <si>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</si>
  <si>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</si>
  <si>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</si>
  <si>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</si>
  <si>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</si>
  <si>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</si>
  <si>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</si>
  <si>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</si>
  <si>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</si>
  <si>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</si>
  <si>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</si>
  <si>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</si>
  <si>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</si>
  <si>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</si>
  <si>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</si>
  <si>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</si>
  <si>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</si>
  <si>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</si>
  <si>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</si>
  <si>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</si>
  <si>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</si>
  <si>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</si>
  <si>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MOLE830504HCHRNR03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</si>
  <si>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</si>
  <si>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</si>
  <si>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</si>
  <si>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</si>
  <si>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</si>
  <si>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</si>
  <si>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</si>
  <si>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</si>
  <si>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</si>
  <si>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</si>
  <si>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</si>
  <si>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</si>
  <si>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</si>
  <si>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</si>
  <si>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</si>
  <si>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</si>
  <si>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</si>
  <si>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PAGM7008098P1</t>
  </si>
  <si>
    <t>PAGM700809HCHRRR01</t>
  </si>
  <si>
    <t>MAURO RUBEN PARADA GRANADOS</t>
  </si>
  <si>
    <t>PAGJ871122FJ1</t>
  </si>
  <si>
    <t>PAGJ871122HCHRNS06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</si>
  <si>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</si>
  <si>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</si>
  <si>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</si>
  <si>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</si>
  <si>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</si>
  <si>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</si>
  <si>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</si>
  <si>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</si>
  <si>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</si>
  <si>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</si>
  <si>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</si>
  <si>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</si>
  <si>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</si>
  <si>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</si>
  <si>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</si>
  <si>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</si>
  <si>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</si>
  <si>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RAMD560702HCHMDV06</t>
  </si>
  <si>
    <t>DAVID RAMIREZ MEDINA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</si>
  <si>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</si>
  <si>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</si>
  <si>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</si>
  <si>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</si>
  <si>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</si>
  <si>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</si>
  <si>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</si>
  <si>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</si>
  <si>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</si>
  <si>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</si>
  <si>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</si>
  <si>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</si>
  <si>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</si>
  <si>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</si>
  <si>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</si>
  <si>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</si>
  <si>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</si>
  <si>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</si>
  <si>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</si>
  <si>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</si>
  <si>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</si>
  <si>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</si>
  <si>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</si>
  <si>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</si>
  <si>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</si>
  <si>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</si>
  <si>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</si>
  <si>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</si>
  <si>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</si>
  <si>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</si>
  <si>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</si>
  <si>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</si>
  <si>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>ROVI820310797</t>
  </si>
  <si>
    <t>ROVI820310HCLNLV07</t>
  </si>
  <si>
    <t>IVAN RAMON RONQUILLO VILLALBA</t>
  </si>
  <si>
    <t>RUNH860818SE6</t>
  </si>
  <si>
    <t>RUNH860818HCHBJM07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</si>
  <si>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</si>
  <si>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</si>
  <si>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</si>
  <si>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</si>
  <si>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</si>
  <si>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</si>
  <si>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SALA790501C1A</t>
  </si>
  <si>
    <t>SALA790501HCHNZL09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</si>
  <si>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</si>
  <si>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</si>
  <si>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</si>
  <si>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</si>
  <si>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</si>
  <si>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</si>
  <si>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VIRR710926945</t>
  </si>
  <si>
    <t>VIRR710926HCHLDB12</t>
  </si>
  <si>
    <t>RUBEN VILLALOBOS RODRIGUEZ</t>
  </si>
  <si>
    <t>VILR840717MN6</t>
  </si>
  <si>
    <t>VILR840717HCHLPB04</t>
  </si>
  <si>
    <t>ROBERTO VILLALPANDO LOPEZ</t>
  </si>
  <si>
    <t>VIPR570927K44</t>
  </si>
  <si>
    <t>VIPR570927HCHLYF07</t>
  </si>
  <si>
    <t>RAFAEL JESUS VILLEGAS PAYAN</t>
  </si>
  <si>
    <t>08DPT0001C</t>
  </si>
  <si>
    <t>CF33202</t>
  </si>
  <si>
    <t>LOURDES ADRIANA ALVAREZ TINTTORI</t>
  </si>
  <si>
    <t>MARTHA LETICIA CAMPOS ARISMENDI</t>
  </si>
  <si>
    <t>CASM631114U70</t>
  </si>
  <si>
    <t>CASM631114HCHHLR03</t>
  </si>
  <si>
    <t>AAEJ730109C94</t>
  </si>
  <si>
    <t>AAEJ730109HCHLSL06</t>
  </si>
  <si>
    <t>08DPT0011J</t>
  </si>
  <si>
    <t>AOLY671118ELA</t>
  </si>
  <si>
    <t>AOLY671118MDGRCZ05</t>
  </si>
  <si>
    <t>BARM6606271QA</t>
  </si>
  <si>
    <t>BARM660627HCHRBR03</t>
  </si>
  <si>
    <t>MARIO ALBERTO BARBA RUBIO</t>
  </si>
  <si>
    <t>CAMF661018JC7</t>
  </si>
  <si>
    <t>FRANCISCO JAVIER CABRERA MEDINA</t>
  </si>
  <si>
    <t>CAVJ9010233Z3</t>
  </si>
  <si>
    <t>CAVJ901023MCHXZH05</t>
  </si>
  <si>
    <t>CATC730630AF0</t>
  </si>
  <si>
    <t>CATC730630HDFNNR03</t>
  </si>
  <si>
    <t>DODR670917KC4</t>
  </si>
  <si>
    <t>DODR670917HCHRZF05</t>
  </si>
  <si>
    <t>EUGM7504107E2</t>
  </si>
  <si>
    <t>EUGM750410HCHSRR05</t>
  </si>
  <si>
    <t>FACG681029MZ8</t>
  </si>
  <si>
    <t>FACG681029MCHDRR04</t>
  </si>
  <si>
    <t>GEORGINA FAUDOA CRUZ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</si>
  <si>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</si>
  <si>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</si>
  <si>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</si>
  <si>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</si>
  <si>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</si>
  <si>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</si>
  <si>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</si>
  <si>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</si>
  <si>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</si>
  <si>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HEAT6405082U8</t>
  </si>
  <si>
    <t>HEAT640508MCHRNR05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</si>
  <si>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</si>
  <si>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</si>
  <si>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</si>
  <si>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</si>
  <si>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</si>
  <si>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</si>
  <si>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</si>
  <si>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</si>
  <si>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</si>
  <si>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</si>
  <si>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</si>
  <si>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</si>
  <si>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</si>
  <si>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HILDA ISELA LOZOYA RAMIREZ</t>
  </si>
  <si>
    <t>LURM670525V88</t>
  </si>
  <si>
    <t>LURM670525HCHCSN05</t>
  </si>
  <si>
    <t>MAGI710826BY5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</si>
  <si>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</si>
  <si>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</si>
  <si>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</si>
  <si>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</si>
  <si>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</si>
  <si>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</si>
  <si>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</si>
  <si>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NIRF750722BR7</t>
  </si>
  <si>
    <t>NIRF750722HCHXDL02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</si>
  <si>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</si>
  <si>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</si>
  <si>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</si>
  <si>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</si>
  <si>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</si>
  <si>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</si>
  <si>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</si>
  <si>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</si>
  <si>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</si>
  <si>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</si>
  <si>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</si>
  <si>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</si>
  <si>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</si>
  <si>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</si>
  <si>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</si>
  <si>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</si>
  <si>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</si>
  <si>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</si>
  <si>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</si>
  <si>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</si>
  <si>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</si>
  <si>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</si>
  <si>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</si>
  <si>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</si>
  <si>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</si>
  <si>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</si>
  <si>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</si>
  <si>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</si>
  <si>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</si>
  <si>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</si>
  <si>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</si>
  <si>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</si>
  <si>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</si>
  <si>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</si>
  <si>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</si>
  <si>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</si>
  <si>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</si>
  <si>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</si>
  <si>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</si>
  <si>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</si>
  <si>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</si>
  <si>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</si>
  <si>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</si>
  <si>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</si>
  <si>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</si>
  <si>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</si>
  <si>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</si>
  <si>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</si>
  <si>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</si>
  <si>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</si>
  <si>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</si>
  <si>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</si>
  <si>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</si>
  <si>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</si>
  <si>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</si>
  <si>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</si>
  <si>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BAGA570401CF3</t>
  </si>
  <si>
    <t>BAGA570401HCHRNN09</t>
  </si>
  <si>
    <t>BABR540126HB4</t>
  </si>
  <si>
    <t>BABR540126HCHZDL02</t>
  </si>
  <si>
    <t>RAUL GABRIEL BAEZA BEDOY</t>
  </si>
  <si>
    <t>BASZ650208NL8</t>
  </si>
  <si>
    <t>BASZ650208MDFRTH15</t>
  </si>
  <si>
    <t>BEAG740617SI1</t>
  </si>
  <si>
    <t>BEAG740617MSLJRB00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</si>
  <si>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</si>
  <si>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</si>
  <si>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</si>
  <si>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</si>
  <si>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</si>
  <si>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</si>
  <si>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</si>
  <si>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</si>
  <si>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</si>
  <si>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</si>
  <si>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</si>
  <si>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</si>
  <si>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</si>
  <si>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</si>
  <si>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</si>
  <si>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</si>
  <si>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</si>
  <si>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</si>
  <si>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</si>
  <si>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</si>
  <si>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</si>
  <si>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</si>
  <si>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</si>
  <si>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</si>
  <si>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</si>
  <si>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</si>
  <si>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</si>
  <si>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</si>
  <si>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</si>
  <si>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</si>
  <si>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</si>
  <si>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</si>
  <si>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</si>
  <si>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</si>
  <si>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</si>
  <si>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</si>
  <si>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</si>
  <si>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</si>
  <si>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</si>
  <si>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</si>
  <si>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</si>
  <si>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</si>
  <si>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</si>
  <si>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</si>
  <si>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</si>
  <si>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</si>
  <si>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</si>
  <si>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</si>
  <si>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</si>
  <si>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</si>
  <si>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</si>
  <si>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</si>
  <si>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</si>
  <si>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</si>
  <si>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</si>
  <si>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JULIO CESAR GONZALEZ GRANADOS</t>
  </si>
  <si>
    <t>GOPS631119234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</si>
  <si>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</si>
  <si>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</si>
  <si>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</si>
  <si>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</si>
  <si>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</si>
  <si>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</si>
  <si>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</si>
  <si>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</si>
  <si>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</si>
  <si>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</si>
  <si>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</si>
  <si>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</si>
  <si>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</si>
  <si>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</si>
  <si>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</si>
  <si>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</si>
  <si>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</si>
  <si>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</si>
  <si>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</si>
  <si>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</si>
  <si>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</si>
  <si>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</si>
  <si>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</si>
  <si>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</si>
  <si>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</si>
  <si>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</si>
  <si>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</si>
  <si>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</si>
  <si>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</si>
  <si>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</si>
  <si>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</si>
  <si>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</si>
  <si>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</si>
  <si>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</si>
  <si>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</si>
  <si>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</si>
  <si>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</si>
  <si>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</si>
  <si>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</si>
  <si>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</si>
  <si>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</si>
  <si>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</si>
  <si>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</si>
  <si>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</si>
  <si>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</si>
  <si>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</si>
  <si>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</si>
  <si>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</si>
  <si>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</si>
  <si>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</si>
  <si>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</si>
  <si>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</si>
  <si>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</si>
  <si>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</si>
  <si>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</si>
  <si>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</si>
  <si>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</si>
  <si>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</si>
  <si>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</si>
  <si>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</si>
  <si>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</si>
  <si>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</si>
  <si>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</si>
  <si>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</si>
  <si>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</si>
  <si>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</si>
  <si>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</si>
  <si>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</si>
  <si>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</si>
  <si>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</si>
  <si>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</si>
  <si>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</si>
  <si>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</si>
  <si>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</si>
  <si>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</si>
  <si>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</si>
  <si>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</si>
  <si>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</si>
  <si>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</si>
  <si>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</si>
  <si>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</si>
  <si>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</si>
  <si>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</si>
  <si>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</si>
  <si>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</si>
  <si>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</si>
  <si>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</si>
  <si>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</si>
  <si>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</si>
  <si>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</si>
  <si>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</si>
  <si>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</si>
  <si>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</si>
  <si>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</si>
  <si>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</si>
  <si>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</si>
  <si>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</si>
  <si>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</si>
  <si>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</si>
  <si>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</si>
  <si>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</si>
  <si>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</si>
  <si>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</si>
  <si>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</si>
  <si>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</si>
  <si>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</si>
  <si>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</si>
  <si>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</si>
  <si>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</si>
  <si>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</si>
  <si>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</si>
  <si>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</si>
  <si>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</si>
  <si>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</si>
  <si>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</si>
  <si>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</si>
  <si>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</si>
  <si>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</si>
  <si>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</si>
  <si>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</si>
  <si>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</si>
  <si>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</si>
  <si>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</si>
  <si>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</si>
  <si>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</si>
  <si>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</si>
  <si>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</si>
  <si>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</si>
  <si>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</si>
  <si>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</si>
  <si>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</si>
  <si>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</si>
  <si>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</si>
  <si>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</si>
  <si>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</si>
  <si>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</si>
  <si>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</si>
  <si>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</si>
  <si>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</si>
  <si>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</si>
  <si>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</si>
  <si>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</si>
  <si>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</si>
  <si>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</si>
  <si>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</si>
  <si>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</si>
  <si>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</si>
  <si>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</si>
  <si>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</si>
  <si>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</si>
  <si>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</si>
  <si>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MARTIN EMIGDIO MARTINEZ HERNANDEZ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</si>
  <si>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</si>
  <si>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</si>
  <si>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</si>
  <si>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</si>
  <si>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</si>
  <si>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</si>
  <si>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MUGR870521RM5</t>
  </si>
  <si>
    <t>MUGR870521MCHXNC04</t>
  </si>
  <si>
    <t>ROCIO GUADALUPE MUÑOZ GONZALEZ</t>
  </si>
  <si>
    <t>EAML810825E54</t>
  </si>
  <si>
    <t>EAML810825HCHSRS07</t>
  </si>
  <si>
    <t>LUIS ARMANDO ESPARZA MORA</t>
  </si>
  <si>
    <t>QUCC800518RJ7</t>
  </si>
  <si>
    <t>QUCC800518MCHZML03</t>
  </si>
  <si>
    <t>SAAS931221QZ0</t>
  </si>
  <si>
    <t>SAAS931221MCHNYN09</t>
  </si>
  <si>
    <t>CORM9910279Q2</t>
  </si>
  <si>
    <t>CORM991027MCHNVG00</t>
  </si>
  <si>
    <t>DOMV970908GD3</t>
  </si>
  <si>
    <t>DOMV970908MCHMNC01</t>
  </si>
  <si>
    <t>VICTORIA DENISSE DOMINGUEZ MENDOZA</t>
  </si>
  <si>
    <t>VACL8309162TA</t>
  </si>
  <si>
    <t>VACL830916MCHRRR05</t>
  </si>
  <si>
    <t>LAURA YANETH VARGAS CORRAL</t>
  </si>
  <si>
    <t>AUPC720823T59</t>
  </si>
  <si>
    <t>CLARA AGUERO PALACIOS</t>
  </si>
  <si>
    <t>8310110030026CF3420200.02457</t>
  </si>
  <si>
    <t>/</t>
  </si>
  <si>
    <t>h</t>
  </si>
  <si>
    <t>TECNICO BIBLIOTECARIO</t>
  </si>
  <si>
    <t>APOYO PARA EL PLANTEL</t>
  </si>
  <si>
    <t>DGE/159-A/2012</t>
  </si>
  <si>
    <t>JESUS EDUARDO LOZOYA CALDERON</t>
  </si>
  <si>
    <t>H</t>
  </si>
  <si>
    <t>SECRETARIA C</t>
  </si>
  <si>
    <t>RH/087/2013</t>
  </si>
  <si>
    <t>8310110030026ED0120100.02445</t>
  </si>
  <si>
    <t>a</t>
  </si>
  <si>
    <t>DELEGADA SINDICAL ESTATAL</t>
  </si>
  <si>
    <t>COMISION SINDICAL POR TIEMPO COMPLETO</t>
  </si>
  <si>
    <t>DP/1086/2016</t>
  </si>
  <si>
    <t>8310110030512CF3420500.010163</t>
  </si>
  <si>
    <t>05</t>
  </si>
  <si>
    <t>DGE/198/2022</t>
  </si>
  <si>
    <t xml:space="preserve">GUSTAVO ALONSO GASCA RAMIREZ </t>
  </si>
  <si>
    <t>8310110030512CF0210000.012455</t>
  </si>
  <si>
    <t>SUBCOORDINADOR</t>
  </si>
  <si>
    <t>DGE/484/2021</t>
  </si>
  <si>
    <t>8310110030026CF3320600.013757</t>
  </si>
  <si>
    <t>CAST - CONALEP</t>
  </si>
  <si>
    <t>f</t>
  </si>
  <si>
    <t>DGE/109/2017</t>
  </si>
  <si>
    <t>8310110030026CF3320400.02450</t>
  </si>
  <si>
    <t>RH/087/2021</t>
  </si>
  <si>
    <t>8310110030026S0120100.02428</t>
  </si>
  <si>
    <t>ASISTENTE DE SERVICIOS BASICOS</t>
  </si>
  <si>
    <t>RH/022/2022</t>
  </si>
  <si>
    <t>APOYO A LA DIRECCION GENERAL ESTATAL</t>
  </si>
  <si>
    <t>8310110030704CF3320400.010995</t>
  </si>
  <si>
    <t>8310110030704CF0160100.010992</t>
  </si>
  <si>
    <t>83101100303CF3320400.0</t>
  </si>
  <si>
    <t>DGE/801/2022</t>
  </si>
  <si>
    <t>LAURA ESTELA DE LEON ALVAREZ</t>
  </si>
  <si>
    <t>RH/019/2022</t>
  </si>
  <si>
    <t>ROGY060407MTSBRS09</t>
  </si>
  <si>
    <t>YESSICA ROBLES GARCIA</t>
  </si>
  <si>
    <t>RH/020/2022</t>
  </si>
  <si>
    <t>RH/021/2022</t>
  </si>
  <si>
    <t>RH/089/2022</t>
  </si>
  <si>
    <t>DGE/715/2022</t>
  </si>
  <si>
    <t>YURIVIA SUSET PERSONA TREJO</t>
  </si>
  <si>
    <t xml:space="preserve">TECNICO EN MATERIALES DIDACTICOS </t>
  </si>
  <si>
    <t>DGE/718/2022</t>
  </si>
  <si>
    <t>VALERIA VICTORIA PEREA</t>
  </si>
  <si>
    <t>RH/090/2022</t>
  </si>
  <si>
    <t>DGE/619/2022</t>
  </si>
  <si>
    <t>ANTONIO QUEZADA CILORO</t>
  </si>
  <si>
    <t>020</t>
  </si>
  <si>
    <t>PERSONAL TÉCNICO</t>
  </si>
  <si>
    <t>ADMIVO TECNICO ESPECIALISTA</t>
  </si>
  <si>
    <t>C</t>
  </si>
  <si>
    <t>11</t>
  </si>
  <si>
    <t>P</t>
  </si>
  <si>
    <t>ASISTENTE ESCOLAR Y SOCIAL</t>
  </si>
  <si>
    <t>D00011</t>
  </si>
  <si>
    <t>COORDINADOR EJECUTIVO II</t>
  </si>
  <si>
    <t>21</t>
  </si>
  <si>
    <t>D00012</t>
  </si>
  <si>
    <t>COORDINADOR EJECUTIVO III</t>
  </si>
  <si>
    <t>D009</t>
  </si>
  <si>
    <t>DIRECTOR DE CENTRO</t>
  </si>
  <si>
    <t>28</t>
  </si>
  <si>
    <t>D004</t>
  </si>
  <si>
    <t>DIRECTOR DE PLANTEL B Y C II</t>
  </si>
  <si>
    <t>27</t>
  </si>
  <si>
    <t>D007</t>
  </si>
  <si>
    <t>DIRECTOR DE PLANTEL B Y C III</t>
  </si>
  <si>
    <t>D005</t>
  </si>
  <si>
    <t>DIRECTOR DE PLANTEL D Y E II</t>
  </si>
  <si>
    <t>D001</t>
  </si>
  <si>
    <t>DIRECTOR GRAL EST</t>
  </si>
  <si>
    <t>30</t>
  </si>
  <si>
    <t>15</t>
  </si>
  <si>
    <t>D00014</t>
  </si>
  <si>
    <t>22</t>
  </si>
  <si>
    <t>PROMOTOR CULTURAL Y DEPORTIVO</t>
  </si>
  <si>
    <t>SECRETARIA B</t>
  </si>
  <si>
    <t>D0010</t>
  </si>
  <si>
    <t>25</t>
  </si>
  <si>
    <t>13</t>
  </si>
  <si>
    <t>SUPERVISOR DE MANTENIMIENTO</t>
  </si>
  <si>
    <t>09</t>
  </si>
  <si>
    <t>06</t>
  </si>
  <si>
    <t>TECNICO EN CONTABILIDAD</t>
  </si>
  <si>
    <t>TÉCNICO EN GRAFICACIÓN</t>
  </si>
  <si>
    <t>TÉCNICO EN MATERIALES DIDÁCTICOS</t>
  </si>
  <si>
    <t>TÉCNICO FINANCIERO</t>
  </si>
  <si>
    <t>PROFESOR INSTRUCTOR C</t>
  </si>
  <si>
    <t>TECNICO CB II</t>
  </si>
  <si>
    <t>TECNICO CB I</t>
  </si>
  <si>
    <t>TECNICO INSTRUCTOR A</t>
  </si>
  <si>
    <t>D00010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</si>
  <si>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</si>
  <si>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</si>
  <si>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</si>
  <si>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</si>
  <si>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</si>
  <si>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</si>
  <si>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</si>
  <si>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</si>
  <si>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</si>
  <si>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</si>
  <si>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</si>
  <si>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</si>
  <si>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</si>
  <si>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</si>
  <si>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</si>
  <si>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</si>
  <si>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</si>
  <si>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</si>
  <si>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</si>
  <si>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</si>
  <si>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</si>
  <si>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</si>
  <si>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</si>
  <si>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</si>
  <si>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</si>
  <si>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</si>
  <si>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</si>
  <si>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</si>
  <si>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</si>
  <si>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</si>
  <si>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</si>
  <si>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</si>
  <si>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</si>
  <si>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</si>
  <si>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</si>
  <si>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</si>
  <si>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</si>
  <si>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</si>
  <si>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</si>
  <si>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</si>
  <si>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</si>
  <si>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</si>
  <si>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</si>
  <si>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</si>
  <si>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</si>
  <si>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</si>
  <si>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</si>
  <si>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</si>
  <si>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</si>
  <si>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</si>
  <si>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</si>
  <si>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</si>
  <si>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</si>
  <si>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</si>
  <si>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</si>
  <si>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</si>
  <si>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</si>
  <si>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</si>
  <si>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</si>
  <si>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</si>
  <si>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</si>
  <si>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</si>
  <si>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</si>
  <si>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</si>
  <si>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</si>
  <si>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</si>
  <si>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</si>
  <si>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</si>
  <si>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</si>
  <si>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</si>
  <si>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</si>
  <si>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</si>
  <si>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</si>
  <si>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</si>
  <si>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</si>
  <si>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</si>
  <si>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</si>
  <si>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</si>
  <si>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</si>
  <si>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</si>
  <si>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</si>
  <si>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</si>
  <si>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</si>
  <si>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</si>
  <si>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</si>
  <si>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SIN GOCE DE SUELDO</t>
  </si>
  <si>
    <t>F9319</t>
  </si>
  <si>
    <t>JEFATURA DE RECURSOS HUMANOS</t>
  </si>
  <si>
    <t>CHIHUAHUA, CHI, A 20 DE ABRIL 2023</t>
  </si>
  <si>
    <t>Columna1</t>
  </si>
  <si>
    <t xml:space="preserve">ENERO </t>
  </si>
  <si>
    <t>FEBRERO</t>
  </si>
  <si>
    <t xml:space="preserve">MARZO </t>
  </si>
  <si>
    <t xml:space="preserve">ABRIL </t>
  </si>
  <si>
    <t xml:space="preserve">MAYO </t>
  </si>
  <si>
    <t xml:space="preserve">JUNIO </t>
  </si>
  <si>
    <t>JULIO</t>
  </si>
  <si>
    <t>AGOSTO</t>
  </si>
  <si>
    <t>QUCA910330HCHZLN08</t>
  </si>
  <si>
    <t>OIGM890424IC1</t>
  </si>
  <si>
    <t>MOLE830504J69</t>
  </si>
  <si>
    <t>FUCJ631107GN9</t>
  </si>
  <si>
    <t>ESTALI PIZANO RUBIO</t>
  </si>
  <si>
    <t>MA. DE LOS ANGELES ESCOBAR DE HARO</t>
  </si>
  <si>
    <t xml:space="preserve"> 08DPT0013H</t>
  </si>
  <si>
    <t>Sin goce de sueldo o su refrendo</t>
  </si>
  <si>
    <t>Incapacidad médica mayor a una quincena o su refrendo</t>
  </si>
  <si>
    <t>JOSE ABELARDO DELGADO MORALES</t>
  </si>
  <si>
    <t xml:space="preserve">MARIO ALBERTO CONTRERAS </t>
  </si>
  <si>
    <t>CAMF661018HCHBDR08</t>
  </si>
  <si>
    <t>RAQUEL ERENDIRA RIVERA GARCIA</t>
  </si>
  <si>
    <t>GLORIA A. LECHUGA CHAVEZ</t>
  </si>
  <si>
    <t>BELIA LORENA GONZALEZ MORENO</t>
  </si>
  <si>
    <t>JOSE FRANCISCO ALDRETE ENRIQUEZ</t>
  </si>
  <si>
    <t>MAGI710826MCHRNV05</t>
  </si>
  <si>
    <t>YAZMIN ELODIA ARROYO LECHUGA</t>
  </si>
  <si>
    <t xml:space="preserve">CLAUDIA FABIOLA MEJIA </t>
  </si>
  <si>
    <t>JUAN MANUEL ARIAS SOTELO</t>
  </si>
  <si>
    <t xml:space="preserve">LUIS ENRIQUE PALACIOS </t>
  </si>
  <si>
    <t>MIGUEL ANGEL ALVARADO ESPARZA</t>
  </si>
  <si>
    <t>HORTENCIA FERNANDEZ PARGA</t>
  </si>
  <si>
    <t>JESUS FABIAN ALVARADO ACOSTA</t>
  </si>
  <si>
    <t>FERNANDO FAVELA CONTRERAS</t>
  </si>
  <si>
    <t>JOSE LUIS BARRIENTOS MILAN</t>
  </si>
  <si>
    <t>MOHB751008MMNNRL07</t>
  </si>
  <si>
    <t>GAHA8701284V2</t>
  </si>
  <si>
    <t>VXGA800112HCHLTL09</t>
  </si>
  <si>
    <t>LUZ MARIA SAENZ MUÑOZ</t>
  </si>
  <si>
    <t>MAURO EZEQUIEL ESQUIVEL GUERRERO</t>
  </si>
  <si>
    <t>DULCE AURORA GARCIA ALEMAN</t>
  </si>
  <si>
    <t xml:space="preserve">MARIA ELIZABETH ARRIETA </t>
  </si>
  <si>
    <t>ESMERALDA YANETH MONTES MONTES</t>
  </si>
  <si>
    <t>JULIAN ALVAREZ ESCARCEGA</t>
  </si>
  <si>
    <t>JAHAIRA ARANI CAÑAS VAZQUEZ</t>
  </si>
  <si>
    <t>AUVJ910308HCHGLN07</t>
  </si>
  <si>
    <t>NALLELY YESENIA CARRASCO OCHOA</t>
  </si>
  <si>
    <t>JOSE ALEJANDRO PEREZ CORTES</t>
  </si>
  <si>
    <t>ROSL660422P12</t>
  </si>
  <si>
    <t>ROSL660422MCHDLZ09</t>
  </si>
  <si>
    <t>MA. DE LA LUZ RODARTE SOLIS</t>
  </si>
  <si>
    <t>LAURA LORENA ESTRADA MURILLO</t>
  </si>
  <si>
    <t>LUIS ROMAN IBARRA RAMOS</t>
  </si>
  <si>
    <t>ADRIAN FRANCISCO LOERA CASTRO</t>
  </si>
  <si>
    <t>GABRIELA ALEJANDRA LUNA RIVAS</t>
  </si>
  <si>
    <t>RAQUEL MATA ESPARZA</t>
  </si>
  <si>
    <t>MARIA TERESA OLIVAS CORONADO</t>
  </si>
  <si>
    <t>ANGELA MARIA VALTIERRA ORTEGA</t>
  </si>
  <si>
    <t>AOCF761004HCHCNR06</t>
  </si>
  <si>
    <t>MA GABRIELA CARRILLO GARDEA</t>
  </si>
  <si>
    <t xml:space="preserve">RICARDO DELGADO </t>
  </si>
  <si>
    <t>FEAL870729HCHRCS09</t>
  </si>
  <si>
    <t>JORGE ADRIAN ALVARADO SANCHEZ</t>
  </si>
  <si>
    <t>IVAN BELMONTE CARRILLO</t>
  </si>
  <si>
    <t>YESICA BERUMEN MARTINEZ</t>
  </si>
  <si>
    <t>MANUEL ALBERTO CALLEROS VILLALOBOS</t>
  </si>
  <si>
    <t>ANA FABIOLA DIAZ AGUILAR</t>
  </si>
  <si>
    <t>GILBERTO DOMINGUEZ BARAY</t>
  </si>
  <si>
    <t>JAVIER EDUARDO ESPARZA DIAZ</t>
  </si>
  <si>
    <t>LAURA VERONICA ESTRADA CARRILLO</t>
  </si>
  <si>
    <t>JOAQUIN JOEL ESTRADA HERNANDEZ</t>
  </si>
  <si>
    <t>HECTOR GERARDO GABALDON ENRIQUEZ</t>
  </si>
  <si>
    <t>EVARISTO GALVAN JUAREZ</t>
  </si>
  <si>
    <t>RAQUEL GAMBOA ONTIVEROS</t>
  </si>
  <si>
    <t>DEYANIRA GOMEZ TAVARES</t>
  </si>
  <si>
    <t>GABRIELA ALEJANDRA GONZALEZ GANDARA</t>
  </si>
  <si>
    <t>MIGUEL GONZALEZ NAVA</t>
  </si>
  <si>
    <t>JOSE ANGEL HERRERA MUÑOZ</t>
  </si>
  <si>
    <t>GABRIELA ALEJANDRA HOLGUIN AVILA</t>
  </si>
  <si>
    <t>ALEJANDRA MACIAS VELAZQUEZ</t>
  </si>
  <si>
    <t>OSCAR IGNACIO MENDOZA SALAS</t>
  </si>
  <si>
    <t>MAYRA MARGARITA MORALES MORENO</t>
  </si>
  <si>
    <t>LAURA ANGELICA PEREZ RAMOS</t>
  </si>
  <si>
    <t>JUAN CARLOS PORRAS MEDINA</t>
  </si>
  <si>
    <t>PATRICIA ROBLERO MAZARIEGOS</t>
  </si>
  <si>
    <t>ANGEL ADRIAN TEJADA NEVAREZ</t>
  </si>
  <si>
    <t>EDGAR TOPETE REYES</t>
  </si>
  <si>
    <t>RAFAEL URTUZUASTEGUI ARZOLA</t>
  </si>
  <si>
    <t>RICARDO VILLARAUZ GABINO</t>
  </si>
  <si>
    <t>OLGA PATRICIA MEXIA CASTRO</t>
  </si>
  <si>
    <t>JOSE SALVADOR OLIVO NUÑEZ</t>
  </si>
  <si>
    <t>ROSA MARIA   VALENZUELA</t>
  </si>
  <si>
    <t>RAMON AUGUSTO SANCHEZ DIAZ</t>
  </si>
  <si>
    <t>JUAN CARLOS HERNANDEZ ACOSTA</t>
  </si>
  <si>
    <t>OLGA CECILIA GRAJEDA MIRAMONTES</t>
  </si>
  <si>
    <t>PAVK8303143F4</t>
  </si>
  <si>
    <t>PAVK830314MCHYLR05</t>
  </si>
  <si>
    <t>KARLA DENISSE PAYAN VALVERDE</t>
  </si>
  <si>
    <t>RAMON IZAGUIRRE FIERRO</t>
  </si>
  <si>
    <t>ANDRES VAZQUEZ CHAVEZ</t>
  </si>
  <si>
    <t xml:space="preserve">LUIS CARLOS AMAYA </t>
  </si>
  <si>
    <t>ZHENIA PATRICIA BARRAZA STOELTING</t>
  </si>
  <si>
    <t>GOPS631119HCHNZX14</t>
  </si>
  <si>
    <t xml:space="preserve">VICTOR MANUEL MOLINAR </t>
  </si>
  <si>
    <t>OOMJ610830669</t>
  </si>
  <si>
    <t>CLAUDIA ROCIO QUEZADA CAMPOYA</t>
  </si>
  <si>
    <t>BLANCA ESTELA VALDERRABANO GONZALEZ</t>
  </si>
  <si>
    <t>KENNIS GONZALEZ DAVILA</t>
  </si>
  <si>
    <t>VASI870422MCHZNS04</t>
  </si>
  <si>
    <t>YAZMIN LISSET REYES VALLES</t>
  </si>
  <si>
    <t>FERNANDO VAZQUEZ ACEVEDO</t>
  </si>
  <si>
    <t>SAUL VILLALOBOS AGUIRRE</t>
  </si>
  <si>
    <t>SERGIO ARTURO HERRERA OGAZ</t>
  </si>
  <si>
    <t>VIRIDIANA ALMEIDA MONTES</t>
  </si>
  <si>
    <t>RICARDO HERNANDEZ PEREZ</t>
  </si>
  <si>
    <t>GLORIA YARALDY ALVARADO TARANGO</t>
  </si>
  <si>
    <t>ILSE SERRATOS ESPARZA</t>
  </si>
  <si>
    <t>YAMET VERENICE SALAZAR VELASQUEZ</t>
  </si>
  <si>
    <t>JULIA ROSA ACOSTA LUJAN</t>
  </si>
  <si>
    <t>MARIA GABRIELA BEJARANO ARREDONDO</t>
  </si>
  <si>
    <t>JULIAN MIGUEL ABSALON VILLEGAS</t>
  </si>
  <si>
    <t>JULIO ALBERTO CISNEROS GARCIA</t>
  </si>
  <si>
    <t>SERGIO ALONSO MARTINEZ RIVERA</t>
  </si>
  <si>
    <t>GOGJ721103HCHNRL00</t>
  </si>
  <si>
    <t>PABLOVA ALVARADO GALICIA</t>
  </si>
  <si>
    <t>NADIA MARIA TORRES REY</t>
  </si>
  <si>
    <t>ETHEL YANETT HINOJOS SANCHEZ</t>
  </si>
  <si>
    <t>JAHEL BAYARDO CARVAJAL</t>
  </si>
  <si>
    <t>HECTOR RICARDO ORNELAS DEL PINO</t>
  </si>
  <si>
    <t>GRACIELA RIVAS BARRAGAN</t>
  </si>
  <si>
    <t>NORMA AGUIRRE QUINTANA</t>
  </si>
  <si>
    <t>ALEJANDRA IVETTE CARRILLO TRUJILLO</t>
  </si>
  <si>
    <t>REBECA DIANA NAÑEZ MENDOZA</t>
  </si>
  <si>
    <t>ALBERTO LOPEZ HERNANDEZ</t>
  </si>
  <si>
    <t>YASSMIN TAGLE VENZOR</t>
  </si>
  <si>
    <t>ZIMRI DANIELA JASSO AVILA</t>
  </si>
  <si>
    <t>DIEGO ALEJANDRO PEREZ SAUCEDO</t>
  </si>
  <si>
    <t>JOSE RUIZ ESPARZA  BACASEHUA</t>
  </si>
  <si>
    <t>ROBERTO RENE VILLALPANDO VILLALPANDO</t>
  </si>
  <si>
    <t>CANA8408151U9</t>
  </si>
  <si>
    <t>JOSE ANGEL ESTRADA SALAYANDIA</t>
  </si>
  <si>
    <t>AOMM770211MCHCRD00</t>
  </si>
  <si>
    <t>OSCAR ARMANDO RONQUILLO TERAN</t>
  </si>
  <si>
    <t>JAVIER ISAIAS MATA MEDINA</t>
  </si>
  <si>
    <t>VICTOR MANUEL PATENA FIERRO</t>
  </si>
  <si>
    <t>MIGUEL ANGEL SOSTENES PALMA ROCHA</t>
  </si>
  <si>
    <t>GRISELDA ROLDAN CASTILLO</t>
  </si>
  <si>
    <t>MARIO ALBERTO CABALLERO VEGA</t>
  </si>
  <si>
    <t>ELISEO MORENO GARCIA</t>
  </si>
  <si>
    <t>OSCAR IVAN SANCHEZ ESTRADA</t>
  </si>
  <si>
    <t>DANIEL ANTONIO MARQUEZ OLIVAS</t>
  </si>
  <si>
    <t>HUMBERTO ALONSO RUBIO NAJERA</t>
  </si>
  <si>
    <t>ANDRÉS BARBA GÁNDARA</t>
  </si>
  <si>
    <t>RAFAEL SALAS MUÑOZ</t>
  </si>
  <si>
    <t>JUAN JESUS DORADO ESPINO</t>
  </si>
  <si>
    <t>NALLELY SAMARIO OSORIO</t>
  </si>
  <si>
    <t>FUCJ631107MCHNHL09</t>
  </si>
  <si>
    <t>DANIEL HUERTA JIMENEZ</t>
  </si>
  <si>
    <t>SANDRA ITZEL SANDOVAL AYALA</t>
  </si>
  <si>
    <t>COCR830702UW4</t>
  </si>
  <si>
    <t>CULT860821MDFDGN09</t>
  </si>
  <si>
    <t>CARLOS ANDRES ORTIZ GONZALEZ</t>
  </si>
  <si>
    <t>BLANCA IRENE HERRERA NAVARRATE</t>
  </si>
  <si>
    <t>LARISSA GOMEZ RODRIGUEZ</t>
  </si>
  <si>
    <t>FILIBERTO NIÑO RODRIGUEZ</t>
  </si>
  <si>
    <t>MARIA TERESA HERNANDEZ ANCHONDO</t>
  </si>
  <si>
    <t>RODOLFO FLORES LOPEZ</t>
  </si>
  <si>
    <t xml:space="preserve">GERARDO  LOZOYA  LINARES </t>
  </si>
  <si>
    <t>MOER740115BB9</t>
  </si>
  <si>
    <t>MOER740115HZSRSV05</t>
  </si>
  <si>
    <t>RUVEN MORENO ESPARZA</t>
  </si>
  <si>
    <t>FOOD830821CT1</t>
  </si>
  <si>
    <t>FOOD830821MCHLRL00</t>
  </si>
  <si>
    <t>DULCE GABRIELA FLORES ORTEGA</t>
  </si>
  <si>
    <t>RAUL ROBERTO CARMONA TARANGO</t>
  </si>
  <si>
    <t>CARLOS ALBERTO CANO TINAJERO</t>
  </si>
  <si>
    <t xml:space="preserve">MARTIN  CHAVEZ  SOLTERO </t>
  </si>
  <si>
    <t>LORH740323MCHZML01</t>
  </si>
  <si>
    <t>LILIANA TERESA  CHAVEZ  PROA</t>
  </si>
  <si>
    <t xml:space="preserve">JESUS REYNALDO  PARRA  GONZALEZ </t>
  </si>
  <si>
    <t xml:space="preserve">YASMIN BERENICE  JAVIER  VALLE </t>
  </si>
  <si>
    <t>MAHM630225HCLRRR00</t>
  </si>
  <si>
    <t>FATIMA SANCHEZ MOLINA</t>
  </si>
  <si>
    <t>RONJ941213HCHJXL03</t>
  </si>
  <si>
    <t xml:space="preserve">MARIO  BUSTILLOS  GONZALEZ </t>
  </si>
  <si>
    <t>GUJV920331GC5</t>
  </si>
  <si>
    <t>GUJV920331MCHTQR03</t>
  </si>
  <si>
    <t>VERONICA GUTIERREZ JAQUEZ</t>
  </si>
  <si>
    <t>JUSTINO JAVIER MONTIEL  SORIANO</t>
  </si>
  <si>
    <t>MOGM750915LZA</t>
  </si>
  <si>
    <t>RAFAEL  DORADO DIAZ</t>
  </si>
  <si>
    <t xml:space="preserve">MARHEC ANDERSON LOZANO </t>
  </si>
  <si>
    <t xml:space="preserve">MA DEL SOCORRO  ANCHONDO  AGUIRRE </t>
  </si>
  <si>
    <t>MOCY880918UQA</t>
  </si>
  <si>
    <t>MOCY880918MCHRHN06</t>
  </si>
  <si>
    <t>YANELI MORALES CHAPARRO</t>
  </si>
  <si>
    <t>SOPR900119UA1</t>
  </si>
  <si>
    <t>SOPR900119MCHLRB07</t>
  </si>
  <si>
    <t>RUBI SOLANO PARRA</t>
  </si>
  <si>
    <t>HON05</t>
  </si>
  <si>
    <t xml:space="preserve">ERICK OMAR  MORENO  LUNA </t>
  </si>
  <si>
    <t xml:space="preserve">ALDO ALI  SANTILLAN  LOZANO </t>
  </si>
  <si>
    <t>MEGAN FERNANDA CONTRERAS RIVERA</t>
  </si>
  <si>
    <t>GAMD921203I17</t>
  </si>
  <si>
    <t>GAMD921203MCHLRN04</t>
  </si>
  <si>
    <t>DANIELA GALDEAN MARIN</t>
  </si>
  <si>
    <t>MANUEL  LUCIO DE LA ROSA</t>
  </si>
  <si>
    <t>EDGAR FILIBERTO  HEREDIA CHAVEZ</t>
  </si>
  <si>
    <t>AEEL891225A65</t>
  </si>
  <si>
    <t>AEEL891225HCHRSS00</t>
  </si>
  <si>
    <t>LUIS ALBERTO ARTEAGA ESCARCEGA</t>
  </si>
  <si>
    <t>FUON871013HCHNRL04</t>
  </si>
  <si>
    <t>NOEL EDUARDO FUENTES ORTEZ</t>
  </si>
  <si>
    <t>DOCENTE</t>
  </si>
  <si>
    <t>TOFK740805992</t>
  </si>
  <si>
    <t>VICTOR HUGO  GARCIA  OROZCO</t>
  </si>
  <si>
    <t>VESM670709HPLRNR09</t>
  </si>
  <si>
    <t>GAMA9301129SA</t>
  </si>
  <si>
    <t>RORG7309296J0</t>
  </si>
  <si>
    <t>AAAV631224CZ2</t>
  </si>
  <si>
    <t>AAAV631224HCHRNC07</t>
  </si>
  <si>
    <t>VICTOR MANUEL  ARANDA  ANTILLON</t>
  </si>
  <si>
    <t>QUCA910330BBA</t>
  </si>
  <si>
    <t>ANTONIO QUEZADA  CILORO</t>
  </si>
  <si>
    <t>UIMM680315H48</t>
  </si>
  <si>
    <t>UIMM680315MCHRCR04</t>
  </si>
  <si>
    <t>MIREYA URBINA MOCTEZUMA</t>
  </si>
  <si>
    <t>AACA6110283R2</t>
  </si>
  <si>
    <t>AACA611028HCHLSR00</t>
  </si>
  <si>
    <t>ARTURO RICARDO ALVAREZ CASTRUITA</t>
  </si>
  <si>
    <t>RAUL CLEMENTE GONZALEZ  CHAVEZ</t>
  </si>
  <si>
    <t>NARH011109EH4</t>
  </si>
  <si>
    <t>NARH011109HCHJGRA1</t>
  </si>
  <si>
    <t>HORACIO  NAJERA REGALADO</t>
  </si>
  <si>
    <t>PERJ700610VA8</t>
  </si>
  <si>
    <t>PERJ700610HCHRGR07</t>
  </si>
  <si>
    <t>JORGE HORACIO PEREZ REGALADO</t>
  </si>
  <si>
    <t>ROVM7502041W5</t>
  </si>
  <si>
    <t>ROVM750204HNEJLR04</t>
  </si>
  <si>
    <t>MAURICIO ISAAC ROJAS VALENZUELA</t>
  </si>
  <si>
    <t>GACL860825A98</t>
  </si>
  <si>
    <t>GACL860825HCHRNS01</t>
  </si>
  <si>
    <t>LUIS CLAUDIO GARCIA CANO</t>
  </si>
  <si>
    <t>LOME770219IT2</t>
  </si>
  <si>
    <t>LOME770219MCHRRL06</t>
  </si>
  <si>
    <t>ELIZABETH LOERA MARTINEZ</t>
  </si>
  <si>
    <t>RODL711004D13</t>
  </si>
  <si>
    <t>RODL711004MDFMLZ00</t>
  </si>
  <si>
    <t>MARIA DE LA LUZ ROMERO DELGADO</t>
  </si>
  <si>
    <t>UICC9406099S3</t>
  </si>
  <si>
    <t>UICC940609MCHVRY00</t>
  </si>
  <si>
    <t>CYNTHIA MARGARITA UVIÑA CARDENAS</t>
  </si>
  <si>
    <t>OICS7804218QA</t>
  </si>
  <si>
    <t>OICS780421MDFRHG09</t>
  </si>
  <si>
    <t>SUGEILY IVETH  ORTIZ CHOW</t>
  </si>
  <si>
    <t>PAMB610408FW6</t>
  </si>
  <si>
    <t>PAMB610408MCHZRR04</t>
  </si>
  <si>
    <t>BERTHA ANASTASIA PAZ MARO</t>
  </si>
  <si>
    <t>RAPJ681008LM8</t>
  </si>
  <si>
    <t>RAPJ681008HCHMÑR01</t>
  </si>
  <si>
    <t>JORGE RAMIREZ PIÑON</t>
  </si>
  <si>
    <t>TOPJ970623BDA</t>
  </si>
  <si>
    <t>TOPJ970623MCHRXZ08</t>
  </si>
  <si>
    <t>JAZMIN TORRES PEÑA</t>
  </si>
  <si>
    <t>QUGO900804TC0</t>
  </si>
  <si>
    <t>QUGO900804HCHNTS02</t>
  </si>
  <si>
    <t>OSCAR LEHY QUINTANA GUTIERREZ</t>
  </si>
  <si>
    <t>PEML870218G3A</t>
  </si>
  <si>
    <t>PEML870218HCHXXS05</t>
  </si>
  <si>
    <t>LUIS ENRIQUE PEÑA MUÑOZ</t>
  </si>
  <si>
    <t>IVONNE JEANETT  SAENZ  SOTO</t>
  </si>
  <si>
    <t>GATE850712S63</t>
  </si>
  <si>
    <t>GATE850712HCHRRL03</t>
  </si>
  <si>
    <t>ELOY  GARCIA TARIN</t>
  </si>
  <si>
    <t>ROLA730203EL9</t>
  </si>
  <si>
    <t>ROLA730203HCHDRL07</t>
  </si>
  <si>
    <t xml:space="preserve">ALVARO  RODRIGUEZ  LERMA </t>
  </si>
  <si>
    <t>I</t>
  </si>
  <si>
    <t>B</t>
  </si>
  <si>
    <t>III</t>
  </si>
  <si>
    <t>II</t>
  </si>
  <si>
    <t>TETJ4301026E1</t>
  </si>
  <si>
    <t>TETJ430102HSPRRS09</t>
  </si>
  <si>
    <t>JESUS TREJO TORRES</t>
  </si>
  <si>
    <t>H25</t>
  </si>
  <si>
    <t>HECK800610371</t>
  </si>
  <si>
    <t>HECK800610MMCRHR10</t>
  </si>
  <si>
    <t>KARINA HERNANDEZ CHAVEZ</t>
  </si>
  <si>
    <t>H08</t>
  </si>
  <si>
    <t>ZUAG820723143</t>
  </si>
  <si>
    <t>ZUAG820723MCHXMD04</t>
  </si>
  <si>
    <t>MARIA GUADALUPE ZUÑIGA AMBRIZ</t>
  </si>
  <si>
    <t xml:space="preserve"> SOOV740209LB</t>
  </si>
  <si>
    <t xml:space="preserve"> SOOV740209HDGTCC0</t>
  </si>
  <si>
    <t>VICTOR ENRIQUE SOTO OCON</t>
  </si>
  <si>
    <t>H42</t>
  </si>
  <si>
    <t>AECU810101CG4</t>
  </si>
  <si>
    <t>AECU810101HDGLSR02</t>
  </si>
  <si>
    <t>URIEL ALEMAN CASTAÑEDA</t>
  </si>
  <si>
    <t>OISE730304U23</t>
  </si>
  <si>
    <t>OISE730304MCHLLL00</t>
  </si>
  <si>
    <t>ELSA MIREYA  OLIVAS SALCIDO</t>
  </si>
  <si>
    <t>MAVL6411189H1</t>
  </si>
  <si>
    <t>MAVL641118MCHRLT00</t>
  </si>
  <si>
    <t>LETICIA  MARTINEZ  VILLEGAS</t>
  </si>
  <si>
    <t>CAVA960528I82</t>
  </si>
  <si>
    <t>CAVA960528HCHSLG02</t>
  </si>
  <si>
    <t>AGUSTIN ALFREDO CASTRO VALENCIA</t>
  </si>
  <si>
    <t>H06</t>
  </si>
  <si>
    <t>YAOP880815RK9</t>
  </si>
  <si>
    <t>YAOP880815MCHXLL02</t>
  </si>
  <si>
    <t>PALOMA ESTELA YAÑEZ  OLIVAS</t>
  </si>
  <si>
    <t xml:space="preserve"> OIMG9709251N</t>
  </si>
  <si>
    <t xml:space="preserve"> OIMG970925HCHLRB0</t>
  </si>
  <si>
    <t>GABRIEL EDUARDO OLIVARES MARTINEZ</t>
  </si>
  <si>
    <t xml:space="preserve"> LORA830204RR</t>
  </si>
  <si>
    <t xml:space="preserve"> LORA830204HPLPDN0</t>
  </si>
  <si>
    <t>ANDRES URIEL LOPEZ  RODRIGUEZ</t>
  </si>
  <si>
    <t>CUMB8301309WA</t>
  </si>
  <si>
    <t>CUMB830130MCHRRR00</t>
  </si>
  <si>
    <t>BRENDA DENISSE CRUZ MARTINEZ</t>
  </si>
  <si>
    <t>BALE980615DB1</t>
  </si>
  <si>
    <t>BALE980615HPLTRR05</t>
  </si>
  <si>
    <t>ERIK BAUTISTA LAURENAO</t>
  </si>
  <si>
    <t>DEMA730523UP5</t>
  </si>
  <si>
    <t>DEMA730523HCHLDL05</t>
  </si>
  <si>
    <t>ALFONSO DELGADO MEDINA</t>
  </si>
  <si>
    <t>GAAE810720NK6</t>
  </si>
  <si>
    <t>GAAE810720MCHYLL06</t>
  </si>
  <si>
    <t>ELENA VALERIA GAY ALVAREZ</t>
  </si>
  <si>
    <t>CACL950821R22</t>
  </si>
  <si>
    <t>CACL950821MCHNHC08</t>
  </si>
  <si>
    <t>LUCERO STEPHANIE CANO CHAVARRIA</t>
  </si>
  <si>
    <t>BEOA860828B57</t>
  </si>
  <si>
    <t>BEOA860828HMCCXG08</t>
  </si>
  <si>
    <t>AGUSTIN MANUEL BECERRIL DE LA O</t>
  </si>
  <si>
    <t>RARA960301UE2</t>
  </si>
  <si>
    <t>RAXR960301HNEMXL06</t>
  </si>
  <si>
    <t xml:space="preserve">RAUL ANTONIO RAMIREZ </t>
  </si>
  <si>
    <t>ZAVO760908QA8</t>
  </si>
  <si>
    <t>ZAVO760908HSRMLS00</t>
  </si>
  <si>
    <t>JOSE OSBALDO ZAMORA VALDEZ</t>
  </si>
  <si>
    <t>FEPJ0006256I9</t>
  </si>
  <si>
    <t>FEPJ000625HCHRRSA9</t>
  </si>
  <si>
    <t>JESUS FERNANDO FERNANDEZ PERALTA</t>
  </si>
  <si>
    <t>F13754</t>
  </si>
  <si>
    <t>H17</t>
  </si>
  <si>
    <t>OIBJ640103745</t>
  </si>
  <si>
    <t>OIBJ640103HCHRNR01</t>
  </si>
  <si>
    <t>JORGE EDUARDO ORTIZ BENAVIDES</t>
  </si>
  <si>
    <t>H15</t>
  </si>
  <si>
    <t>JOSE TORRES CANTERO</t>
  </si>
  <si>
    <t>ROCJ811214HD5</t>
  </si>
  <si>
    <t>ROCJ811214HCLSMV04</t>
  </si>
  <si>
    <t>JAVIER ROLANDO DE LA ROSA CAMPOS</t>
  </si>
  <si>
    <t>DODK891025237</t>
  </si>
  <si>
    <t>DODK891025MCHMMR03</t>
  </si>
  <si>
    <t>KARLA KARINA DOMINGUEZ DOMINGUEZ</t>
  </si>
  <si>
    <t xml:space="preserve"> RAMD560702DB</t>
  </si>
  <si>
    <t>F9369</t>
  </si>
  <si>
    <t>F10165</t>
  </si>
  <si>
    <t>HEAC5605024W8</t>
  </si>
  <si>
    <t>HEAC560502HTCRRR19</t>
  </si>
  <si>
    <t>JOSE CRUZ HERNANDEZ ARA</t>
  </si>
  <si>
    <t xml:space="preserve">	5120292</t>
  </si>
  <si>
    <t xml:space="preserve">	5121077</t>
  </si>
  <si>
    <t>MARTIN ALONSO LOERA PULIDO</t>
  </si>
  <si>
    <t xml:space="preserve">	5121082</t>
  </si>
  <si>
    <t xml:space="preserve">	5121101</t>
  </si>
  <si>
    <t xml:space="preserve">	5121102</t>
  </si>
  <si>
    <t>KARLA VIVIANA  DE LA CRUZ TAGLE</t>
  </si>
  <si>
    <t xml:space="preserve">	5121103</t>
  </si>
  <si>
    <t xml:space="preserve">	5121119</t>
  </si>
  <si>
    <t xml:space="preserve">	5121150</t>
  </si>
  <si>
    <t xml:space="preserve">	5121151</t>
  </si>
  <si>
    <t>ERNESTO  LUJAN  ESCOBEDO</t>
  </si>
  <si>
    <t xml:space="preserve">	5121156</t>
  </si>
  <si>
    <t>DANIEL GUTIERREZ HERNANDEZ</t>
  </si>
  <si>
    <t xml:space="preserve">	5121168</t>
  </si>
  <si>
    <t>FRANCISCO JAVIER CHAVEZ RAMIREZ</t>
  </si>
  <si>
    <t xml:space="preserve">	5121188</t>
  </si>
  <si>
    <t>ALEJANDRA VALDEZ LOPEZ</t>
  </si>
  <si>
    <t xml:space="preserve">	5121189</t>
  </si>
  <si>
    <t xml:space="preserve">	5121211</t>
  </si>
  <si>
    <t xml:space="preserve">	5121236</t>
  </si>
  <si>
    <t xml:space="preserve">	5121237</t>
  </si>
  <si>
    <t xml:space="preserve">	5121238</t>
  </si>
  <si>
    <t>DAVID ORTEGA  FLORES</t>
  </si>
  <si>
    <t xml:space="preserve">	5121250</t>
  </si>
  <si>
    <t xml:space="preserve">	5125121435</t>
  </si>
  <si>
    <t xml:space="preserve">	5121313</t>
  </si>
  <si>
    <t xml:space="preserve">	5121314</t>
  </si>
  <si>
    <t xml:space="preserve">	5121315</t>
  </si>
  <si>
    <t xml:space="preserve">	5121317</t>
  </si>
  <si>
    <t xml:space="preserve">	5121318</t>
  </si>
  <si>
    <t xml:space="preserve">	5121319</t>
  </si>
  <si>
    <t>RUQA950309MCHZRD09</t>
  </si>
  <si>
    <t xml:space="preserve">	5121320</t>
  </si>
  <si>
    <t xml:space="preserve">	5121323</t>
  </si>
  <si>
    <t xml:space="preserve">	5125121476</t>
  </si>
  <si>
    <t xml:space="preserve">	5121357</t>
  </si>
  <si>
    <t>MOCA6806102R6</t>
  </si>
  <si>
    <t>MOCA680610HCHLNR00</t>
  </si>
  <si>
    <t>ARMANDO MOLINA CONTRERAS</t>
  </si>
  <si>
    <t xml:space="preserve">	5121381</t>
  </si>
  <si>
    <t>OEMC641129BU5</t>
  </si>
  <si>
    <t>OEMC641129HDGRRR01</t>
  </si>
  <si>
    <t>CRUZ ORTEGA MORA</t>
  </si>
  <si>
    <t xml:space="preserve">	5121388</t>
  </si>
  <si>
    <t>GACR6211047N7</t>
  </si>
  <si>
    <t>GACR621104HCHRHL08</t>
  </si>
  <si>
    <t>RAUL GARCIA CHAIREZ</t>
  </si>
  <si>
    <t xml:space="preserve">	5121389</t>
  </si>
  <si>
    <t xml:space="preserve">	5121395</t>
  </si>
  <si>
    <t>SERE910711345</t>
  </si>
  <si>
    <t>SERE910711HCHGVV01</t>
  </si>
  <si>
    <t>EVERARDO SEGUNDO RIVAS</t>
  </si>
  <si>
    <t xml:space="preserve">	5121407</t>
  </si>
  <si>
    <t>ALEJANDRO LOPEZ ARMENDARIZ</t>
  </si>
  <si>
    <t>JENNY PATRICIA GOMEZ NICIDA</t>
  </si>
  <si>
    <t>MICHELLE ALEJANDRA ORTIZ SILVA</t>
  </si>
  <si>
    <t>VICTOR MANUEL MENA TRINIDAD</t>
  </si>
  <si>
    <t>EDGAR JOSE  GALAN AGUILAR</t>
  </si>
  <si>
    <t>ILIANA ALEXANDRA OSUNA VALENZUELA</t>
  </si>
  <si>
    <t>TOMAS ARCHULETA  RODRIGUEZ</t>
  </si>
  <si>
    <t>LUIS FERNANDO ORONA  VAZQUEZ</t>
  </si>
  <si>
    <t>AARON GARCIA REALYVAZQUEZ</t>
  </si>
  <si>
    <t>EDITH DAYANARA CASTORENA  RETANA</t>
  </si>
  <si>
    <t>OMAR CABALLERO VALDIVIA</t>
  </si>
  <si>
    <t>MAGJ9312218E6</t>
  </si>
  <si>
    <t>MARIO CHAVEZ RODRIGUEZ</t>
  </si>
  <si>
    <t>JESIEL ARATH  VALDIVIESO  LUNA</t>
  </si>
  <si>
    <t>LAURA NAYELY GARCIA  RODRIGUEZ</t>
  </si>
  <si>
    <t>SERGIO PASCUAL REYES</t>
  </si>
  <si>
    <t>MASS860728CU3</t>
  </si>
  <si>
    <t>MASS860728MOCRNL08</t>
  </si>
  <si>
    <t>CHIHUAHUA, CHI, A 20 DE JULIO 2023</t>
  </si>
  <si>
    <t>2do.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</si>
</sst>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rgb="FF002060"/>
      <name val="Calibri"/>
      <family val="2"/>
    </font>
    <font>
      <sz val="11"/>
      <color theme="1"/>
      <name val="Calibri"/>
      <family val="2"/>
    </font>
    <font>
      <sz val="11"/>
      <color rgb="FF16365C"/>
      <name val="Calibri"/>
      <family val="2"/>
    </font>
    <font>
      <sz val="9"/>
      <color theme="3" tint="-0.499984740745262"/>
      <name val="Century Gothic"/>
      <family val="2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</cellStyleXfs>
  <cellXfs count="46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0" fontId="40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49" fontId="35" fillId="0" borderId="8" xfId="0" applyNumberFormat="1" applyFont="1" applyBorder="1"/>
    <xf numFmtId="49" fontId="35" fillId="0" borderId="9" xfId="0" applyNumberFormat="1" applyFont="1" applyBorder="1"/>
    <xf numFmtId="49" fontId="35" fillId="0" borderId="9" xfId="0" applyNumberFormat="1" applyFont="1" applyBorder="1" applyAlignment="1">
      <alignment wrapText="1"/>
    </xf>
    <xf numFmtId="4" fontId="35" fillId="0" borderId="9" xfId="0" applyNumberFormat="1" applyFont="1" applyBorder="1"/>
    <xf numFmtId="49" fontId="35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6" fillId="0" borderId="0" xfId="0" applyFont="1"/>
    <xf numFmtId="0" fontId="56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5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7" fillId="7" borderId="13" xfId="0" applyFont="1" applyFill="1" applyBorder="1" applyAlignment="1">
      <alignment horizontal="center" vertical="center"/>
    </xf>
    <xf numFmtId="0" fontId="58" fillId="0" borderId="0" xfId="0" applyFont="1"/>
    <xf numFmtId="0" fontId="5" fillId="5" borderId="0" xfId="0" applyFont="1" applyFill="1" applyAlignment="1">
      <alignment horizontal="right"/>
    </xf>
    <xf numFmtId="0" fontId="56" fillId="5" borderId="11" xfId="0" applyFont="1" applyFill="1" applyBorder="1"/>
    <xf numFmtId="0" fontId="56" fillId="5" borderId="0" xfId="0" applyFont="1" applyFill="1"/>
    <xf numFmtId="43" fontId="56" fillId="5" borderId="0" xfId="1" applyFont="1" applyFill="1" applyBorder="1" applyAlignment="1" applyProtection="1"/>
    <xf numFmtId="0" fontId="3" fillId="5" borderId="12" xfId="0" applyFont="1" applyFill="1" applyBorder="1"/>
    <xf numFmtId="0" fontId="56" fillId="5" borderId="5" xfId="0" applyFont="1" applyFill="1" applyBorder="1"/>
    <xf numFmtId="0" fontId="56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57" fillId="5" borderId="0" xfId="0" applyFont="1" applyFill="1"/>
    <xf numFmtId="0" fontId="14" fillId="0" borderId="0" xfId="0" applyFont="1" applyProtection="1"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61" fillId="5" borderId="6" xfId="0" applyFont="1" applyFill="1" applyBorder="1" applyAlignment="1">
      <alignment horizontal="right"/>
    </xf>
    <xf numFmtId="0" fontId="61" fillId="5" borderId="7" xfId="0" applyFont="1" applyFill="1" applyBorder="1"/>
    <xf numFmtId="0" fontId="19" fillId="5" borderId="0" xfId="0" applyFont="1" applyFill="1"/>
    <xf numFmtId="0" fontId="61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1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8" fillId="5" borderId="8" xfId="0" applyFont="1" applyFill="1" applyBorder="1"/>
    <xf numFmtId="0" fontId="58" fillId="5" borderId="9" xfId="0" applyFont="1" applyFill="1" applyBorder="1"/>
    <xf numFmtId="0" fontId="58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6" fillId="7" borderId="13" xfId="0" applyFont="1" applyFill="1" applyBorder="1" applyAlignment="1">
      <alignment horizontal="center" vertical="center" wrapText="1"/>
    </xf>
    <xf numFmtId="0" fontId="56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3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1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4" fillId="0" borderId="0" xfId="0" applyFont="1"/>
    <xf numFmtId="0" fontId="57" fillId="6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 wrapText="1"/>
    </xf>
    <xf numFmtId="0" fontId="64" fillId="0" borderId="13" xfId="0" applyFont="1" applyBorder="1"/>
    <xf numFmtId="0" fontId="58" fillId="0" borderId="13" xfId="0" applyFont="1" applyBorder="1"/>
    <xf numFmtId="0" fontId="57" fillId="0" borderId="11" xfId="0" applyFont="1" applyBorder="1" applyAlignment="1">
      <alignment horizontal="left"/>
    </xf>
    <xf numFmtId="166" fontId="44" fillId="5" borderId="0" xfId="1" applyNumberFormat="1" applyFont="1" applyFill="1" applyBorder="1" applyProtection="1">
      <protection locked="0"/>
    </xf>
    <xf numFmtId="0" fontId="57" fillId="0" borderId="0" xfId="0" applyFont="1"/>
    <xf numFmtId="0" fontId="57" fillId="8" borderId="0" xfId="0" applyFont="1" applyFill="1"/>
    <xf numFmtId="7" fontId="65" fillId="0" borderId="0" xfId="4" applyNumberFormat="1" applyFont="1" applyFill="1" applyBorder="1"/>
    <xf numFmtId="7" fontId="65" fillId="0" borderId="12" xfId="4" applyNumberFormat="1" applyFont="1" applyFill="1" applyBorder="1"/>
    <xf numFmtId="0" fontId="65" fillId="0" borderId="11" xfId="0" applyFont="1" applyBorder="1"/>
    <xf numFmtId="0" fontId="65" fillId="0" borderId="0" xfId="0" applyFont="1"/>
    <xf numFmtId="0" fontId="64" fillId="0" borderId="12" xfId="0" applyFont="1" applyBorder="1"/>
    <xf numFmtId="0" fontId="64" fillId="0" borderId="8" xfId="0" applyFont="1" applyBorder="1"/>
    <xf numFmtId="0" fontId="64" fillId="0" borderId="9" xfId="0" applyFont="1" applyBorder="1"/>
    <xf numFmtId="0" fontId="64" fillId="0" borderId="10" xfId="0" applyFont="1" applyBorder="1"/>
    <xf numFmtId="0" fontId="66" fillId="0" borderId="0" xfId="0" applyFont="1"/>
    <xf numFmtId="0" fontId="56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6" fillId="0" borderId="12" xfId="0" applyFont="1" applyBorder="1"/>
    <xf numFmtId="0" fontId="62" fillId="0" borderId="11" xfId="0" applyFont="1" applyBorder="1"/>
    <xf numFmtId="0" fontId="62" fillId="0" borderId="0" xfId="0" applyFont="1"/>
    <xf numFmtId="0" fontId="67" fillId="0" borderId="0" xfId="0" applyFont="1"/>
    <xf numFmtId="0" fontId="15" fillId="0" borderId="12" xfId="0" applyFont="1" applyBorder="1"/>
    <xf numFmtId="165" fontId="56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49" fontId="0" fillId="0" borderId="13" xfId="0" applyNumberFormat="1" applyBorder="1"/>
    <xf numFmtId="0" fontId="35" fillId="0" borderId="13" xfId="0" applyFont="1" applyBorder="1" applyAlignment="1">
      <alignment vertical="center" wrapText="1"/>
    </xf>
    <xf numFmtId="0" fontId="0" fillId="0" borderId="13" xfId="0" applyBorder="1" applyAlignment="1">
      <alignment horizontal="right"/>
    </xf>
    <xf numFmtId="0" fontId="69" fillId="0" borderId="13" xfId="0" applyFont="1" applyBorder="1" applyAlignment="1">
      <alignment horizontal="center"/>
    </xf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left"/>
    </xf>
    <xf numFmtId="0" fontId="70" fillId="0" borderId="13" xfId="0" applyFont="1" applyBorder="1" applyAlignment="1">
      <alignment vertical="center" wrapText="1"/>
    </xf>
    <xf numFmtId="0" fontId="35" fillId="0" borderId="13" xfId="0" applyFont="1" applyBorder="1" applyAlignment="1">
      <alignment horizontal="center" vertical="center" wrapText="1"/>
    </xf>
    <xf numFmtId="167" fontId="35" fillId="0" borderId="13" xfId="0" applyNumberFormat="1" applyFont="1" applyBorder="1" applyAlignment="1">
      <alignment horizontal="center"/>
    </xf>
    <xf numFmtId="0" fontId="70" fillId="0" borderId="13" xfId="0" applyFont="1" applyBorder="1"/>
    <xf numFmtId="0" fontId="71" fillId="10" borderId="13" xfId="0" applyFont="1" applyFill="1" applyBorder="1" applyAlignment="1">
      <alignment wrapText="1"/>
    </xf>
    <xf numFmtId="167" fontId="70" fillId="10" borderId="13" xfId="8" applyNumberFormat="1" applyFont="1" applyFill="1" applyBorder="1" applyAlignment="1">
      <alignment horizontal="center"/>
    </xf>
    <xf numFmtId="0" fontId="68" fillId="0" borderId="13" xfId="0" applyFont="1" applyBorder="1" applyAlignment="1">
      <alignment horizontal="center" vertical="center"/>
    </xf>
    <xf numFmtId="43" fontId="39" fillId="0" borderId="13" xfId="8" applyFont="1" applyBorder="1" applyAlignment="1"/>
    <xf numFmtId="0" fontId="72" fillId="0" borderId="0" xfId="0" applyFont="1"/>
    <xf numFmtId="0" fontId="73" fillId="0" borderId="0" xfId="0" applyFont="1"/>
    <xf numFmtId="0" fontId="19" fillId="7" borderId="13" xfId="5" applyFont="1" applyFill="1" applyBorder="1" applyAlignment="1">
      <alignment horizontal="center" vertical="center" wrapText="1"/>
    </xf>
    <xf numFmtId="44" fontId="0" fillId="0" borderId="13" xfId="4" applyFont="1" applyBorder="1"/>
    <xf numFmtId="49" fontId="0" fillId="0" borderId="13" xfId="0" applyNumberFormat="1" applyBorder="1" applyAlignment="1">
      <alignment horizontal="right"/>
    </xf>
    <xf numFmtId="164" fontId="0" fillId="0" borderId="13" xfId="0" applyNumberFormat="1" applyBorder="1" applyAlignment="1">
      <alignment horizontal="left"/>
    </xf>
    <xf numFmtId="0" fontId="0" fillId="0" borderId="14" xfId="0" applyBorder="1"/>
    <xf numFmtId="49" fontId="0" fillId="0" borderId="14" xfId="0" applyNumberFormat="1" applyBorder="1"/>
    <xf numFmtId="0" fontId="0" fillId="0" borderId="14" xfId="0" applyBorder="1" applyAlignment="1">
      <alignment horizontal="right"/>
    </xf>
    <xf numFmtId="0" fontId="74" fillId="0" borderId="0" xfId="0" applyFont="1" applyAlignment="1">
      <alignment horizontal="center"/>
    </xf>
    <xf numFmtId="0" fontId="35" fillId="0" borderId="22" xfId="0" applyFont="1" applyBorder="1" applyAlignment="1">
      <alignment horizontal="left"/>
    </xf>
    <xf numFmtId="0" fontId="0" fillId="0" borderId="13" xfId="0" applyBorder="1" applyAlignment="1">
      <alignment horizontal="left" vertical="center" wrapText="1"/>
    </xf>
    <xf numFmtId="2" fontId="0" fillId="0" borderId="13" xfId="0" applyNumberFormat="1" applyBorder="1" applyAlignment="1">
      <alignment horizontal="left" vertical="center"/>
    </xf>
    <xf numFmtId="0" fontId="69" fillId="0" borderId="11" xfId="0" applyFont="1" applyBorder="1" applyAlignment="1">
      <alignment horizontal="left" vertical="center"/>
    </xf>
    <xf numFmtId="0" fontId="69" fillId="0" borderId="6" xfId="0" applyFont="1" applyBorder="1" applyAlignment="1">
      <alignment horizontal="left" vertical="center" wrapText="1"/>
    </xf>
    <xf numFmtId="0" fontId="69" fillId="0" borderId="6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1" fontId="69" fillId="0" borderId="6" xfId="0" applyNumberFormat="1" applyFont="1" applyBorder="1" applyAlignment="1">
      <alignment horizontal="left" vertical="center"/>
    </xf>
    <xf numFmtId="0" fontId="69" fillId="0" borderId="0" xfId="0" applyFont="1" applyAlignment="1">
      <alignment horizontal="left" vertical="center" wrapText="1"/>
    </xf>
    <xf numFmtId="164" fontId="69" fillId="0" borderId="0" xfId="0" applyNumberFormat="1" applyFont="1" applyAlignment="1">
      <alignment horizontal="left" vertical="center" wrapText="1"/>
    </xf>
    <xf numFmtId="0" fontId="69" fillId="0" borderId="13" xfId="0" applyFont="1" applyBorder="1" applyAlignment="1">
      <alignment horizontal="left" vertical="center" wrapText="1"/>
    </xf>
    <xf numFmtId="167" fontId="75" fillId="0" borderId="19" xfId="0" applyNumberFormat="1" applyFont="1" applyBorder="1" applyAlignment="1">
      <alignment horizontal="left" vertical="center"/>
    </xf>
    <xf numFmtId="1" fontId="69" fillId="0" borderId="13" xfId="0" applyNumberFormat="1" applyFont="1" applyBorder="1" applyAlignment="1">
      <alignment horizontal="left" vertical="center"/>
    </xf>
    <xf numFmtId="39" fontId="0" fillId="0" borderId="0" xfId="0" applyNumberForma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vertical="center"/>
      <protection locked="0"/>
    </xf>
    <xf numFmtId="0" fontId="3" fillId="0" borderId="9" xfId="0" applyFont="1" applyBorder="1" applyAlignment="1" applyProtection="1">
      <alignment vertical="center"/>
      <protection locked="0"/>
    </xf>
    <xf numFmtId="0" fontId="3" fillId="0" borderId="10" xfId="0" applyFont="1" applyBorder="1" applyAlignment="1" applyProtection="1">
      <alignment vertical="center"/>
      <protection locked="0"/>
    </xf>
    <xf numFmtId="0" fontId="3" fillId="0" borderId="5" xfId="0" applyFont="1" applyBorder="1" applyAlignment="1" applyProtection="1">
      <alignment vertical="center"/>
      <protection locked="0"/>
    </xf>
    <xf numFmtId="0" fontId="3" fillId="0" borderId="6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12" xfId="0" applyFont="1" applyBorder="1" applyAlignment="1" applyProtection="1">
      <alignment vertical="center"/>
      <protection locked="0"/>
    </xf>
    <xf numFmtId="14" fontId="3" fillId="0" borderId="8" xfId="0" applyNumberFormat="1" applyFont="1" applyBorder="1" applyAlignment="1" applyProtection="1">
      <alignment vertical="center"/>
      <protection locked="0"/>
    </xf>
    <xf numFmtId="0" fontId="0" fillId="8" borderId="13" xfId="0" applyFill="1" applyBorder="1" applyAlignment="1">
      <alignment horizontal="left" vertical="center"/>
    </xf>
    <xf numFmtId="0" fontId="70" fillId="0" borderId="14" xfId="0" applyFont="1" applyBorder="1" applyAlignment="1">
      <alignment vertical="center" wrapText="1"/>
    </xf>
    <xf numFmtId="0" fontId="35" fillId="0" borderId="14" xfId="0" applyFont="1" applyBorder="1" applyAlignment="1">
      <alignment horizontal="center" vertical="center" wrapText="1"/>
    </xf>
    <xf numFmtId="167" fontId="35" fillId="0" borderId="14" xfId="0" applyNumberFormat="1" applyFont="1" applyBorder="1" applyAlignment="1">
      <alignment horizontal="center"/>
    </xf>
    <xf numFmtId="167" fontId="70" fillId="10" borderId="14" xfId="8" applyNumberFormat="1" applyFont="1" applyFill="1" applyBorder="1" applyAlignment="1">
      <alignment horizontal="center"/>
    </xf>
    <xf numFmtId="0" fontId="35" fillId="0" borderId="14" xfId="0" applyFont="1" applyBorder="1" applyAlignment="1">
      <alignment vertical="center" wrapText="1"/>
    </xf>
    <xf numFmtId="43" fontId="39" fillId="0" borderId="14" xfId="8" applyFont="1" applyBorder="1" applyAlignment="1"/>
    <xf numFmtId="0" fontId="68" fillId="0" borderId="19" xfId="0" applyFont="1" applyBorder="1" applyAlignment="1">
      <alignment horizontal="center" vertical="center"/>
    </xf>
    <xf numFmtId="0" fontId="70" fillId="0" borderId="19" xfId="0" applyFont="1" applyBorder="1"/>
    <xf numFmtId="0" fontId="71" fillId="10" borderId="19" xfId="0" applyFont="1" applyFill="1" applyBorder="1" applyAlignment="1">
      <alignment wrapText="1"/>
    </xf>
    <xf numFmtId="0" fontId="70" fillId="0" borderId="19" xfId="0" applyFont="1" applyBorder="1" applyAlignment="1">
      <alignment vertical="center" wrapText="1"/>
    </xf>
    <xf numFmtId="0" fontId="35" fillId="0" borderId="19" xfId="0" applyFont="1" applyBorder="1" applyAlignment="1">
      <alignment horizontal="center" vertical="center" wrapText="1"/>
    </xf>
    <xf numFmtId="167" fontId="35" fillId="0" borderId="19" xfId="0" applyNumberFormat="1" applyFont="1" applyBorder="1" applyAlignment="1">
      <alignment horizontal="center"/>
    </xf>
    <xf numFmtId="167" fontId="70" fillId="10" borderId="19" xfId="8" applyNumberFormat="1" applyFont="1" applyFill="1" applyBorder="1" applyAlignment="1">
      <alignment horizontal="center"/>
    </xf>
    <xf numFmtId="0" fontId="35" fillId="0" borderId="19" xfId="0" applyFont="1" applyBorder="1" applyAlignment="1">
      <alignment vertical="center" wrapText="1"/>
    </xf>
    <xf numFmtId="43" fontId="39" fillId="0" borderId="19" xfId="8" applyFont="1" applyBorder="1" applyAlignment="1"/>
    <xf numFmtId="0" fontId="68" fillId="0" borderId="0" xfId="0" applyFont="1" applyAlignment="1">
      <alignment horizontal="center" vertical="center"/>
    </xf>
    <xf numFmtId="0" fontId="70" fillId="0" borderId="0" xfId="0" applyFont="1"/>
    <xf numFmtId="0" fontId="71" fillId="10" borderId="0" xfId="0" applyFont="1" applyFill="1" applyAlignment="1">
      <alignment wrapText="1"/>
    </xf>
    <xf numFmtId="0" fontId="70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/>
    </xf>
    <xf numFmtId="167" fontId="70" fillId="10" borderId="0" xfId="8" applyNumberFormat="1" applyFont="1" applyFill="1" applyBorder="1" applyAlignment="1">
      <alignment horizontal="center"/>
    </xf>
    <xf numFmtId="0" fontId="35" fillId="0" borderId="0" xfId="0" applyFont="1" applyAlignment="1">
      <alignment vertical="center" wrapText="1"/>
    </xf>
    <xf numFmtId="43" fontId="39" fillId="0" borderId="0" xfId="8" applyFont="1" applyBorder="1" applyAlignment="1"/>
    <xf numFmtId="0" fontId="5" fillId="0" borderId="5" xfId="0" applyFont="1" applyBorder="1"/>
    <xf numFmtId="0" fontId="5" fillId="0" borderId="6" xfId="0" applyFont="1" applyBorder="1"/>
    <xf numFmtId="0" fontId="5" fillId="0" borderId="6" xfId="0" applyFont="1" applyBorder="1" applyAlignment="1">
      <alignment horizontal="right"/>
    </xf>
    <xf numFmtId="0" fontId="5" fillId="0" borderId="7" xfId="0" applyFont="1" applyBorder="1"/>
    <xf numFmtId="0" fontId="5" fillId="0" borderId="0" xfId="0" applyFont="1" applyAlignment="1">
      <alignment horizontal="right"/>
    </xf>
    <xf numFmtId="0" fontId="5" fillId="0" borderId="12" xfId="0" applyFont="1" applyBorder="1"/>
    <xf numFmtId="0" fontId="16" fillId="0" borderId="8" xfId="0" applyFont="1" applyBorder="1"/>
    <xf numFmtId="0" fontId="16" fillId="0" borderId="10" xfId="0" applyFont="1" applyBorder="1" applyAlignment="1">
      <alignment horizontal="right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14" xfId="0" applyFont="1" applyBorder="1" applyAlignment="1" applyProtection="1">
      <alignment vertical="center" wrapText="1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76" fillId="0" borderId="0" xfId="0" applyFont="1"/>
    <xf numFmtId="0" fontId="14" fillId="11" borderId="0" xfId="0" applyFont="1" applyFill="1"/>
    <xf numFmtId="0" fontId="14" fillId="12" borderId="0" xfId="0" applyFont="1" applyFill="1"/>
    <xf numFmtId="166" fontId="3" fillId="0" borderId="0" xfId="1" quotePrefix="1" applyNumberFormat="1" applyFont="1" applyFill="1" applyBorder="1" applyProtection="1">
      <protection locked="0"/>
    </xf>
    <xf numFmtId="165" fontId="0" fillId="0" borderId="0" xfId="1" applyNumberFormat="1" applyFont="1" applyFill="1" applyBorder="1" applyProtection="1">
      <protection locked="0"/>
    </xf>
    <xf numFmtId="44" fontId="23" fillId="0" borderId="0" xfId="0" applyNumberFormat="1" applyFont="1"/>
    <xf numFmtId="44" fontId="10" fillId="0" borderId="0" xfId="0" applyNumberFormat="1" applyFont="1"/>
    <xf numFmtId="2" fontId="39" fillId="0" borderId="0" xfId="0" applyNumberFormat="1" applyFont="1"/>
    <xf numFmtId="0" fontId="13" fillId="0" borderId="0" xfId="0" applyFont="1" applyProtection="1">
      <protection locked="0"/>
    </xf>
    <xf numFmtId="0" fontId="69" fillId="0" borderId="13" xfId="0" applyFont="1" applyBorder="1" applyAlignment="1">
      <alignment horizontal="left" vertical="center"/>
    </xf>
    <xf numFmtId="164" fontId="69" fillId="0" borderId="13" xfId="0" applyNumberFormat="1" applyFont="1" applyBorder="1" applyAlignment="1">
      <alignment horizontal="left" vertical="center" wrapText="1"/>
    </xf>
    <xf numFmtId="167" fontId="75" fillId="0" borderId="13" xfId="0" applyNumberFormat="1" applyFont="1" applyBorder="1" applyAlignment="1">
      <alignment horizontal="left" vertical="center"/>
    </xf>
    <xf numFmtId="39" fontId="0" fillId="0" borderId="13" xfId="0" applyNumberFormat="1" applyBorder="1" applyAlignment="1">
      <alignment vertical="center"/>
    </xf>
    <xf numFmtId="44" fontId="0" fillId="0" borderId="13" xfId="4" applyFont="1" applyBorder="1" applyAlignment="1">
      <alignment horizontal="left" vertical="center"/>
    </xf>
    <xf numFmtId="44" fontId="10" fillId="0" borderId="0" xfId="4" applyFont="1" applyBorder="1" applyAlignment="1" applyProtection="1">
      <alignment horizontal="center" vertical="center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/>
      <protection locked="0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56" fillId="5" borderId="11" xfId="0" applyFont="1" applyFill="1" applyBorder="1" applyAlignment="1">
      <alignment horizontal="left"/>
    </xf>
    <xf numFmtId="0" fontId="56" fillId="5" borderId="0" xfId="0" applyFont="1" applyFill="1" applyAlignment="1">
      <alignment horizontal="left"/>
    </xf>
    <xf numFmtId="0" fontId="56" fillId="6" borderId="13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right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56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6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/>
    </xf>
    <xf numFmtId="0" fontId="56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57" fillId="0" borderId="11" xfId="0" applyFont="1" applyBorder="1" applyAlignment="1">
      <alignment horizontal="left"/>
    </xf>
    <xf numFmtId="0" fontId="56" fillId="0" borderId="0" xfId="0" applyFont="1" applyAlignment="1">
      <alignment horizontal="left"/>
    </xf>
    <xf numFmtId="0" fontId="19" fillId="0" borderId="14" xfId="0" applyFont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43" fontId="56" fillId="5" borderId="0" xfId="1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0" fontId="59" fillId="5" borderId="0" xfId="0" applyFont="1" applyFill="1" applyAlignment="1">
      <alignment horizontal="right"/>
    </xf>
    <xf numFmtId="0" fontId="56" fillId="5" borderId="6" xfId="0" applyFont="1" applyFill="1" applyBorder="1" applyAlignment="1">
      <alignment horizontal="right"/>
    </xf>
    <xf numFmtId="0" fontId="57" fillId="5" borderId="1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1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right"/>
    </xf>
    <xf numFmtId="0" fontId="61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44" fillId="5" borderId="6" xfId="0" applyFont="1" applyFill="1" applyBorder="1" applyAlignment="1">
      <alignment horizontal="right"/>
    </xf>
    <xf numFmtId="0" fontId="57" fillId="6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 vertical="center" wrapText="1"/>
    </xf>
    <xf numFmtId="0" fontId="44" fillId="5" borderId="0" xfId="0" applyFont="1" applyFill="1" applyAlignment="1">
      <alignment horizontal="right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9">
    <cellStyle name="40% - Énfasis3" xfId="2" builtinId="39"/>
    <cellStyle name="Hipervínculo" xfId="3" builtinId="8"/>
    <cellStyle name="Millares" xfId="1" builtinId="3"/>
    <cellStyle name="Millares 3" xfId="8" xr:uid="{6E13333A-6F28-4AA9-90FE-C3016C60DE2E}"/>
    <cellStyle name="Moneda" xfId="4" builtinId="4"/>
    <cellStyle name="Normal" xfId="0" builtinId="0"/>
    <cellStyle name="Normal 2 2" xfId="5" xr:uid="{00000000-0005-0000-0000-000005000000}"/>
    <cellStyle name="Normal 2 2 2" xfId="7" xr:uid="{5AE575EA-0CC9-4E75-8F94-9D81DB6CB064}"/>
    <cellStyle name="Normal 3" xfId="6" xr:uid="{3D2D1309-449C-46DE-8FB2-739AB552D5E6}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auto="1"/>
        <name val="Calibri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8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9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472540</xdr:colOff>
      <xdr:row>1</xdr:row>
      <xdr:rowOff>124691</xdr:rowOff>
    </xdr:from>
    <xdr:to>
      <xdr:col>18</xdr:col>
      <xdr:colOff>416997</xdr:colOff>
      <xdr:row>7</xdr:row>
      <xdr:rowOff>190170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07BD65-7510-0C86-94EE-537FEE27D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5176" y="315191"/>
          <a:ext cx="1399185" cy="1208479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41</xdr:row>
      <xdr:rowOff>69272</xdr:rowOff>
    </xdr:from>
    <xdr:to>
      <xdr:col>6</xdr:col>
      <xdr:colOff>51953</xdr:colOff>
      <xdr:row>54</xdr:row>
      <xdr:rowOff>56122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F8F420-7B84-1620-B20A-E9B2D50F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772" y="11672454"/>
          <a:ext cx="4727863" cy="2463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3143249</xdr:colOff>
      <xdr:row>1</xdr:row>
      <xdr:rowOff>0</xdr:rowOff>
    </xdr:from>
    <xdr:to>
      <xdr:col>12</xdr:col>
      <xdr:colOff>650874</xdr:colOff>
      <xdr:row>5</xdr:row>
      <xdr:rowOff>150495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0F4633-A2AF-D2EF-BE46-54C3B7CB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9124" y="190500"/>
          <a:ext cx="1920875" cy="9124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96</xdr:row>
      <xdr:rowOff>13610</xdr:rowOff>
    </xdr:from>
    <xdr:to>
      <xdr:col>4</xdr:col>
      <xdr:colOff>2239737</xdr:colOff>
      <xdr:row>97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861C4A-70F5-467F-9247-CBD569559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896839" y="23797535"/>
          <a:ext cx="3409948" cy="738946"/>
        </a:xfrm>
        <a:prstGeom prst="rect">
          <a:avLst/>
        </a:prstGeom>
      </xdr:spPr>
    </xdr:pic>
    <xdr:clientData/>
  </xdr:twoCellAnchor>
  <xdr:twoCellAnchor editAs="oneCell">
    <xdr:from>
      <xdr:col>17</xdr:col>
      <xdr:colOff>163287</xdr:colOff>
      <xdr:row>0</xdr:row>
      <xdr:rowOff>176893</xdr:rowOff>
    </xdr:from>
    <xdr:to>
      <xdr:col>18</xdr:col>
      <xdr:colOff>1047750</xdr:colOff>
      <xdr:row>5</xdr:row>
      <xdr:rowOff>136888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9A08A6-AB05-47AE-1D99-C3B14C56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58" y="176893"/>
          <a:ext cx="1823356" cy="9124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98</xdr:row>
      <xdr:rowOff>13610</xdr:rowOff>
    </xdr:from>
    <xdr:to>
      <xdr:col>3</xdr:col>
      <xdr:colOff>3163662</xdr:colOff>
      <xdr:row>99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3AD3D3-11D9-4066-B95C-F1E2D6C83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68214" y="61535585"/>
          <a:ext cx="3409948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0</xdr:row>
      <xdr:rowOff>95250</xdr:rowOff>
    </xdr:from>
    <xdr:to>
      <xdr:col>17</xdr:col>
      <xdr:colOff>993322</xdr:colOff>
      <xdr:row>5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730A1F-130E-7286-A4A7-D1E13FD8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9356" y="95250"/>
          <a:ext cx="1673680" cy="9124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468089</xdr:colOff>
      <xdr:row>104</xdr:row>
      <xdr:rowOff>0</xdr:rowOff>
    </xdr:from>
    <xdr:to>
      <xdr:col>4</xdr:col>
      <xdr:colOff>868137</xdr:colOff>
      <xdr:row>107</xdr:row>
      <xdr:rowOff>167446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67EC72-9F98-41FB-9640-15C873E7D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544289" y="77861435"/>
          <a:ext cx="3409948" cy="738946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299357</xdr:colOff>
      <xdr:row>0</xdr:row>
      <xdr:rowOff>68035</xdr:rowOff>
    </xdr:from>
    <xdr:to>
      <xdr:col>10</xdr:col>
      <xdr:colOff>1061357</xdr:colOff>
      <xdr:row>5</xdr:row>
      <xdr:rowOff>28030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6798F9-7875-ABE6-55A7-362B4B5F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9464" y="68035"/>
          <a:ext cx="1973036" cy="9124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14</xdr:row>
      <xdr:rowOff>54428</xdr:rowOff>
    </xdr:from>
    <xdr:to>
      <xdr:col>7</xdr:col>
      <xdr:colOff>449036</xdr:colOff>
      <xdr:row>18</xdr:row>
      <xdr:rowOff>138339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52BC987-407F-4056-92D7-97C183A2E9D4}"/>
            </a:ext>
          </a:extLst>
        </xdr:cNvPr>
        <xdr:cNvSpPr txBox="1"/>
      </xdr:nvSpPr>
      <xdr:spPr>
        <a:xfrm>
          <a:off x="285750" y="9252857"/>
          <a:ext cx="12178393" cy="8459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59875</xdr:colOff>
      <xdr:row>32</xdr:row>
      <xdr:rowOff>48988</xdr:rowOff>
    </xdr:from>
    <xdr:to>
      <xdr:col>4</xdr:col>
      <xdr:colOff>1602922</xdr:colOff>
      <xdr:row>33</xdr:row>
      <xdr:rowOff>597434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C6AD7-A323-4918-B39F-73AC12ABC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2958196" y="12676417"/>
          <a:ext cx="3407226" cy="73894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1</xdr:row>
      <xdr:rowOff>13607</xdr:rowOff>
    </xdr:from>
    <xdr:to>
      <xdr:col>7</xdr:col>
      <xdr:colOff>1430020</xdr:colOff>
      <xdr:row>5</xdr:row>
      <xdr:rowOff>164102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7E51BA-7AD1-67FD-8A35-E15998EB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107" y="204107"/>
          <a:ext cx="1049020" cy="9124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1031875</xdr:colOff>
      <xdr:row>14</xdr:row>
      <xdr:rowOff>47625</xdr:rowOff>
    </xdr:from>
    <xdr:to>
      <xdr:col>15</xdr:col>
      <xdr:colOff>174625</xdr:colOff>
      <xdr:row>18</xdr:row>
      <xdr:rowOff>190500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FA208FF-9729-4CA3-829F-9F718BEF14C5}"/>
            </a:ext>
          </a:extLst>
        </xdr:cNvPr>
        <xdr:cNvSpPr txBox="1"/>
      </xdr:nvSpPr>
      <xdr:spPr>
        <a:xfrm>
          <a:off x="3873500" y="32226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520250</xdr:colOff>
      <xdr:row>39</xdr:row>
      <xdr:rowOff>1363</xdr:rowOff>
    </xdr:from>
    <xdr:to>
      <xdr:col>3</xdr:col>
      <xdr:colOff>2329997</xdr:colOff>
      <xdr:row>40</xdr:row>
      <xdr:rowOff>549809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3853CA-FC39-44F6-902A-C418A4746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58500" y="8176988"/>
          <a:ext cx="3413122" cy="738946"/>
        </a:xfrm>
        <a:prstGeom prst="rect">
          <a:avLst/>
        </a:prstGeom>
      </xdr:spPr>
    </xdr:pic>
    <xdr:clientData/>
  </xdr:twoCellAnchor>
  <xdr:twoCellAnchor editAs="oneCell">
    <xdr:from>
      <xdr:col>17</xdr:col>
      <xdr:colOff>777875</xdr:colOff>
      <xdr:row>0</xdr:row>
      <xdr:rowOff>158750</xdr:rowOff>
    </xdr:from>
    <xdr:to>
      <xdr:col>18</xdr:col>
      <xdr:colOff>810895</xdr:colOff>
      <xdr:row>5</xdr:row>
      <xdr:rowOff>118745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D23283-7344-A4FE-D536-8E5B9133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37875" y="158750"/>
          <a:ext cx="1049020" cy="9124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68035</xdr:colOff>
      <xdr:row>16</xdr:row>
      <xdr:rowOff>40821</xdr:rowOff>
    </xdr:from>
    <xdr:to>
      <xdr:col>14</xdr:col>
      <xdr:colOff>975178</xdr:colOff>
      <xdr:row>21</xdr:row>
      <xdr:rowOff>56696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4D32230-706A-466B-B7F0-44E7F5651E32}"/>
            </a:ext>
          </a:extLst>
        </xdr:cNvPr>
        <xdr:cNvSpPr txBox="1"/>
      </xdr:nvSpPr>
      <xdr:spPr>
        <a:xfrm>
          <a:off x="2122714" y="3728357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520250</xdr:colOff>
      <xdr:row>44</xdr:row>
      <xdr:rowOff>1363</xdr:rowOff>
    </xdr:from>
    <xdr:to>
      <xdr:col>4</xdr:col>
      <xdr:colOff>1434647</xdr:colOff>
      <xdr:row>45</xdr:row>
      <xdr:rowOff>549809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F4DC07-E53E-44D3-BE82-3E6B55A65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58500" y="8040463"/>
          <a:ext cx="3419472" cy="738946"/>
        </a:xfrm>
        <a:prstGeom prst="rect">
          <a:avLst/>
        </a:prstGeom>
      </xdr:spPr>
    </xdr:pic>
    <xdr:clientData/>
  </xdr:twoCellAnchor>
  <xdr:twoCellAnchor editAs="oneCell">
    <xdr:from>
      <xdr:col>18</xdr:col>
      <xdr:colOff>707571</xdr:colOff>
      <xdr:row>1</xdr:row>
      <xdr:rowOff>27214</xdr:rowOff>
    </xdr:from>
    <xdr:to>
      <xdr:col>19</xdr:col>
      <xdr:colOff>844913</xdr:colOff>
      <xdr:row>5</xdr:row>
      <xdr:rowOff>177709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C1667D-400D-B7C7-242E-2FCE08FE2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6607" y="217714"/>
          <a:ext cx="1049020" cy="9124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1455964</xdr:colOff>
      <xdr:row>13</xdr:row>
      <xdr:rowOff>122464</xdr:rowOff>
    </xdr:from>
    <xdr:to>
      <xdr:col>18</xdr:col>
      <xdr:colOff>199571</xdr:colOff>
      <xdr:row>18</xdr:row>
      <xdr:rowOff>138339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EC37C8C-F889-4017-99B6-68FA662841F5}"/>
            </a:ext>
          </a:extLst>
        </xdr:cNvPr>
        <xdr:cNvSpPr txBox="1"/>
      </xdr:nvSpPr>
      <xdr:spPr>
        <a:xfrm>
          <a:off x="3619500" y="3061607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288929</xdr:colOff>
      <xdr:row>33</xdr:row>
      <xdr:rowOff>28577</xdr:rowOff>
    </xdr:from>
    <xdr:to>
      <xdr:col>4</xdr:col>
      <xdr:colOff>1212851</xdr:colOff>
      <xdr:row>34</xdr:row>
      <xdr:rowOff>577023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0C7369-C49D-4781-84E6-4D497CAF1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45536" y="6777720"/>
          <a:ext cx="3427636" cy="738946"/>
        </a:xfrm>
        <a:prstGeom prst="rect">
          <a:avLst/>
        </a:prstGeom>
      </xdr:spPr>
    </xdr:pic>
    <xdr:clientData/>
  </xdr:twoCellAnchor>
  <xdr:twoCellAnchor editAs="oneCell">
    <xdr:from>
      <xdr:col>18</xdr:col>
      <xdr:colOff>462643</xdr:colOff>
      <xdr:row>1</xdr:row>
      <xdr:rowOff>108857</xdr:rowOff>
    </xdr:from>
    <xdr:to>
      <xdr:col>19</xdr:col>
      <xdr:colOff>599985</xdr:colOff>
      <xdr:row>6</xdr:row>
      <xdr:rowOff>68852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A941B3-DBE3-A27A-683F-AD1C4824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6822" y="299357"/>
          <a:ext cx="1049020" cy="9124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1210236</xdr:colOff>
      <xdr:row>12</xdr:row>
      <xdr:rowOff>44823</xdr:rowOff>
    </xdr:from>
    <xdr:to>
      <xdr:col>6</xdr:col>
      <xdr:colOff>1714501</xdr:colOff>
      <xdr:row>17</xdr:row>
      <xdr:rowOff>172758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CF72192-F5F3-4695-B2CC-3B8BDFCB4F35}"/>
            </a:ext>
          </a:extLst>
        </xdr:cNvPr>
        <xdr:cNvSpPr txBox="1"/>
      </xdr:nvSpPr>
      <xdr:spPr>
        <a:xfrm>
          <a:off x="1288677" y="2734235"/>
          <a:ext cx="8438030" cy="10244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288929</xdr:colOff>
      <xdr:row>30</xdr:row>
      <xdr:rowOff>28577</xdr:rowOff>
    </xdr:from>
    <xdr:to>
      <xdr:col>4</xdr:col>
      <xdr:colOff>22226</xdr:colOff>
      <xdr:row>31</xdr:row>
      <xdr:rowOff>577023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761984-8CB3-419F-83E1-62A359971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41454" y="6753227"/>
          <a:ext cx="3419472" cy="738946"/>
        </a:xfrm>
        <a:prstGeom prst="rect">
          <a:avLst/>
        </a:prstGeom>
      </xdr:spPr>
    </xdr:pic>
    <xdr:clientData/>
  </xdr:twoCellAnchor>
  <xdr:twoCellAnchor editAs="oneCell">
    <xdr:from>
      <xdr:col>6</xdr:col>
      <xdr:colOff>2498912</xdr:colOff>
      <xdr:row>2</xdr:row>
      <xdr:rowOff>11206</xdr:rowOff>
    </xdr:from>
    <xdr:to>
      <xdr:col>7</xdr:col>
      <xdr:colOff>724050</xdr:colOff>
      <xdr:row>6</xdr:row>
      <xdr:rowOff>161701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966503B-BEC9-556F-FFC1-78B207CCF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118" y="392206"/>
          <a:ext cx="1049020" cy="912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48</xdr:row>
      <xdr:rowOff>13610</xdr:rowOff>
    </xdr:from>
    <xdr:to>
      <xdr:col>4</xdr:col>
      <xdr:colOff>1211037</xdr:colOff>
      <xdr:row>49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F6A161-5C63-4BCE-95A1-339CA9118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823360" y="7402289"/>
          <a:ext cx="3401784" cy="738946"/>
        </a:xfrm>
        <a:prstGeom prst="rect">
          <a:avLst/>
        </a:prstGeom>
      </xdr:spPr>
    </xdr:pic>
    <xdr:clientData/>
  </xdr:twoCellAnchor>
  <xdr:twoCellAnchor editAs="oneCell">
    <xdr:from>
      <xdr:col>23</xdr:col>
      <xdr:colOff>1170214</xdr:colOff>
      <xdr:row>0</xdr:row>
      <xdr:rowOff>163285</xdr:rowOff>
    </xdr:from>
    <xdr:to>
      <xdr:col>24</xdr:col>
      <xdr:colOff>938892</xdr:colOff>
      <xdr:row>5</xdr:row>
      <xdr:rowOff>123280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1ABB37-73EC-4B74-FE7B-2153B3FAC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8821" y="163285"/>
          <a:ext cx="1360714" cy="912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947700</xdr:colOff>
      <xdr:row>33</xdr:row>
      <xdr:rowOff>58434</xdr:rowOff>
    </xdr:from>
    <xdr:to>
      <xdr:col>4</xdr:col>
      <xdr:colOff>349864</xdr:colOff>
      <xdr:row>35</xdr:row>
      <xdr:rowOff>416380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69A74C-D92E-4E53-A980-96CF6F20F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48553" y="9303287"/>
          <a:ext cx="3413870" cy="738946"/>
        </a:xfrm>
        <a:prstGeom prst="rect">
          <a:avLst/>
        </a:prstGeom>
      </xdr:spPr>
    </xdr:pic>
    <xdr:clientData/>
  </xdr:twoCellAnchor>
  <xdr:twoCellAnchor editAs="oneCell">
    <xdr:from>
      <xdr:col>20</xdr:col>
      <xdr:colOff>425823</xdr:colOff>
      <xdr:row>0</xdr:row>
      <xdr:rowOff>179294</xdr:rowOff>
    </xdr:from>
    <xdr:to>
      <xdr:col>20</xdr:col>
      <xdr:colOff>2140323</xdr:colOff>
      <xdr:row>5</xdr:row>
      <xdr:rowOff>139289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A65AA1-B40B-B17E-CB96-AB7AF897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499" y="179294"/>
          <a:ext cx="1714500" cy="9124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396875</xdr:colOff>
      <xdr:row>13</xdr:row>
      <xdr:rowOff>0</xdr:rowOff>
    </xdr:from>
    <xdr:to>
      <xdr:col>14</xdr:col>
      <xdr:colOff>841375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8000955-BEC1-4506-8E65-0531BFC3E92A}"/>
            </a:ext>
          </a:extLst>
        </xdr:cNvPr>
        <xdr:cNvSpPr txBox="1"/>
      </xdr:nvSpPr>
      <xdr:spPr>
        <a:xfrm>
          <a:off x="2667000" y="3286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947700</xdr:colOff>
      <xdr:row>41</xdr:row>
      <xdr:rowOff>106059</xdr:rowOff>
    </xdr:from>
    <xdr:to>
      <xdr:col>4</xdr:col>
      <xdr:colOff>578464</xdr:colOff>
      <xdr:row>43</xdr:row>
      <xdr:rowOff>464005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D9139C-21E1-4DFE-A08A-3BF8A5EB4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27075" y="8726184"/>
          <a:ext cx="3409014" cy="738946"/>
        </a:xfrm>
        <a:prstGeom prst="rect">
          <a:avLst/>
        </a:prstGeom>
      </xdr:spPr>
    </xdr:pic>
    <xdr:clientData/>
  </xdr:twoCellAnchor>
  <xdr:twoCellAnchor editAs="oneCell">
    <xdr:from>
      <xdr:col>17</xdr:col>
      <xdr:colOff>492125</xdr:colOff>
      <xdr:row>0</xdr:row>
      <xdr:rowOff>95250</xdr:rowOff>
    </xdr:from>
    <xdr:to>
      <xdr:col>18</xdr:col>
      <xdr:colOff>809625</xdr:colOff>
      <xdr:row>5</xdr:row>
      <xdr:rowOff>136994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2A399A-B0AB-C640-F45A-4C86D9A7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7750" y="95250"/>
          <a:ext cx="1143000" cy="9942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C89312-0179-4E24-B353-713B77C8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53" y="17002"/>
          <a:ext cx="4906197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947700</xdr:colOff>
      <xdr:row>908</xdr:row>
      <xdr:rowOff>106059</xdr:rowOff>
    </xdr:from>
    <xdr:to>
      <xdr:col>3</xdr:col>
      <xdr:colOff>1530964</xdr:colOff>
      <xdr:row>910</xdr:row>
      <xdr:rowOff>425905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BC7130-8305-4B47-8C23-8C04C2191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62000" y="166888809"/>
          <a:ext cx="3412189" cy="70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408214</xdr:colOff>
      <xdr:row>0</xdr:row>
      <xdr:rowOff>136071</xdr:rowOff>
    </xdr:from>
    <xdr:to>
      <xdr:col>24</xdr:col>
      <xdr:colOff>966107</xdr:colOff>
      <xdr:row>5</xdr:row>
      <xdr:rowOff>96066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138906-3774-1AD5-32CC-F7D48E6B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5357" y="136071"/>
          <a:ext cx="1306286" cy="912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1066644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0E7C8A-472C-4A61-A59A-54D13C028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399081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721178</xdr:colOff>
      <xdr:row>1</xdr:row>
      <xdr:rowOff>40821</xdr:rowOff>
    </xdr:from>
    <xdr:to>
      <xdr:col>21</xdr:col>
      <xdr:colOff>421821</xdr:colOff>
      <xdr:row>5</xdr:row>
      <xdr:rowOff>82459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CF14BC-556B-298A-C601-69F30A22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4321" y="258535"/>
          <a:ext cx="1973036" cy="9124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3</xdr:col>
      <xdr:colOff>1644513</xdr:colOff>
      <xdr:row>47</xdr:row>
      <xdr:rowOff>28310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09354DD-00F5-2FA8-2C8C-C688B90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8" y="7888941"/>
          <a:ext cx="4076190" cy="2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179293</xdr:rowOff>
    </xdr:from>
    <xdr:to>
      <xdr:col>3</xdr:col>
      <xdr:colOff>1476425</xdr:colOff>
      <xdr:row>106</xdr:row>
      <xdr:rowOff>17103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D3A9A5A-1419-3352-0872-1C790D0B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91411"/>
          <a:ext cx="4076190" cy="21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122</xdr:row>
      <xdr:rowOff>0</xdr:rowOff>
    </xdr:from>
    <xdr:to>
      <xdr:col>3</xdr:col>
      <xdr:colOff>1666925</xdr:colOff>
      <xdr:row>133</xdr:row>
      <xdr:rowOff>28310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2AC392-1666-410E-A2DC-EE1D42A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4137471"/>
          <a:ext cx="4076190" cy="21238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1432671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190500</xdr:colOff>
      <xdr:row>0</xdr:row>
      <xdr:rowOff>149678</xdr:rowOff>
    </xdr:from>
    <xdr:to>
      <xdr:col>16</xdr:col>
      <xdr:colOff>1660072</xdr:colOff>
      <xdr:row>5</xdr:row>
      <xdr:rowOff>109673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F760B-FF7B-F08F-05E9-4B58460D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4964" y="149678"/>
          <a:ext cx="1469572" cy="912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4</xdr:col>
      <xdr:colOff>299357</xdr:colOff>
      <xdr:row>41</xdr:row>
      <xdr:rowOff>68036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455EDA-C03A-4C00-A760-9A9635290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86" y="6939643"/>
          <a:ext cx="4667250" cy="2381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37</xdr:row>
      <xdr:rowOff>13610</xdr:rowOff>
    </xdr:from>
    <xdr:to>
      <xdr:col>4</xdr:col>
      <xdr:colOff>1363437</xdr:colOff>
      <xdr:row>38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9487D1-10C2-4460-BD0E-25B1F82D3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92064" y="8271785"/>
          <a:ext cx="3409948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649940</xdr:colOff>
      <xdr:row>1</xdr:row>
      <xdr:rowOff>123265</xdr:rowOff>
    </xdr:from>
    <xdr:to>
      <xdr:col>17</xdr:col>
      <xdr:colOff>862852</xdr:colOff>
      <xdr:row>6</xdr:row>
      <xdr:rowOff>83260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7EDAF6-32BA-DC97-A220-61C23698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9940" y="313765"/>
          <a:ext cx="1445559" cy="912495"/>
        </a:xfrm>
        <a:prstGeom prst="rect">
          <a:avLst/>
        </a:prstGeom>
      </xdr:spPr>
    </xdr:pic>
    <xdr:clientData/>
  </xdr:twoCellAnchor>
  <xdr:twoCellAnchor>
    <xdr:from>
      <xdr:col>4</xdr:col>
      <xdr:colOff>1591234</xdr:colOff>
      <xdr:row>15</xdr:row>
      <xdr:rowOff>22412</xdr:rowOff>
    </xdr:from>
    <xdr:to>
      <xdr:col>15</xdr:col>
      <xdr:colOff>255333</xdr:colOff>
      <xdr:row>19</xdr:row>
      <xdr:rowOff>106323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0E10691-1931-4AA5-AAC1-D9A3A4FB3298}"/>
            </a:ext>
          </a:extLst>
        </xdr:cNvPr>
        <xdr:cNvSpPr txBox="1"/>
      </xdr:nvSpPr>
      <xdr:spPr>
        <a:xfrm>
          <a:off x="5894293" y="3664324"/>
          <a:ext cx="12178393" cy="8459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fonso\Desktop\TO&#209;O\CONALEP\CONAC%20TRIMESTRAL\1%20TRIMESTRE%20CORRECTO\FORMATOS_ARTICULOS_73_I_CHIHUAHUA%20VERCION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fonso\Desktop\TO&#209;O\CONALEP\CONAC%20TRIMESTRAL\PRIMER%20TRIMESTRE\VERCION%20EXCEL\VERCION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Hoja1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CHIHUAHUA </v>
          </cell>
        </row>
        <row r="17">
          <cell r="E17" t="str">
            <v>Fondo de Aportaciones para la Educación Tecnológica y de Adultos/Colegio Nacional de Educación Profesional Técnica (FAETA/CONALEP)</v>
          </cell>
        </row>
      </sheetData>
      <sheetData sheetId="1">
        <row r="8">
          <cell r="X8" t="str">
            <v>4to. Trimestre 2022</v>
          </cell>
        </row>
      </sheetData>
      <sheetData sheetId="2">
        <row r="2">
          <cell r="E2" t="str">
            <v>MEMF660302UM0</v>
          </cell>
          <cell r="F2" t="str">
            <v>MEMF660302HCHNLD06</v>
          </cell>
          <cell r="G2">
            <v>43874.22</v>
          </cell>
          <cell r="H2" t="str">
            <v>PLANTEL DELICIAS</v>
          </cell>
        </row>
        <row r="3">
          <cell r="E3" t="str">
            <v>DEMA661118M56</v>
          </cell>
          <cell r="F3" t="str">
            <v>DEMA661118HCHLRB07</v>
          </cell>
          <cell r="G3">
            <v>16209.08</v>
          </cell>
          <cell r="H3" t="str">
            <v>PLANTEL JUAREZ I</v>
          </cell>
        </row>
        <row r="4">
          <cell r="E4" t="str">
            <v>SAPP7109042V0</v>
          </cell>
          <cell r="F4" t="str">
            <v>SAPP710904HCHLLD06</v>
          </cell>
          <cell r="G4">
            <v>77559.94</v>
          </cell>
          <cell r="H4" t="str">
            <v>PLANTEL JUAREZ I</v>
          </cell>
        </row>
        <row r="5">
          <cell r="E5" t="str">
            <v>FACG681029MZ8</v>
          </cell>
          <cell r="F5" t="str">
            <v>FACG681029MCHDRR04</v>
          </cell>
          <cell r="G5">
            <v>31019.17</v>
          </cell>
          <cell r="H5" t="str">
            <v>PLANTEL CHIHUAHUA II</v>
          </cell>
        </row>
        <row r="6">
          <cell r="E6" t="str">
            <v>COMA6908143J5</v>
          </cell>
          <cell r="F6" t="str">
            <v>COXM690814HCHNXR11</v>
          </cell>
          <cell r="G6">
            <v>22690.799999999999</v>
          </cell>
          <cell r="H6" t="str">
            <v>PLANTEL JUAREZ I</v>
          </cell>
        </row>
        <row r="7">
          <cell r="E7" t="str">
            <v>HEGA690525I40</v>
          </cell>
          <cell r="F7" t="str">
            <v>HEGA690525MCHRRL02</v>
          </cell>
          <cell r="G7">
            <v>44993.63</v>
          </cell>
          <cell r="H7" t="str">
            <v>PLANTEL DELICIAS</v>
          </cell>
        </row>
        <row r="8">
          <cell r="E8" t="str">
            <v>LIMR6608162E8</v>
          </cell>
          <cell r="F8" t="str">
            <v>LIMR660816HZSRNY01</v>
          </cell>
          <cell r="G8">
            <v>99192.54</v>
          </cell>
          <cell r="H8" t="str">
            <v>PLANTEL JUAREZ II</v>
          </cell>
        </row>
        <row r="9">
          <cell r="E9" t="str">
            <v>MARL701010AR4</v>
          </cell>
          <cell r="F9" t="str">
            <v>MARL701010MCLRBD02</v>
          </cell>
          <cell r="G9">
            <v>56628.46</v>
          </cell>
          <cell r="H9" t="str">
            <v>PLANTEL JUAREZ II</v>
          </cell>
        </row>
        <row r="10">
          <cell r="E10" t="str">
            <v>HEPH660312FI8</v>
          </cell>
          <cell r="F10" t="str">
            <v>HEPH660312HCHRRC02</v>
          </cell>
          <cell r="G10">
            <v>46217.25</v>
          </cell>
          <cell r="H10" t="str">
            <v>PLANTEL JUAREZ II</v>
          </cell>
        </row>
        <row r="11">
          <cell r="E11" t="str">
            <v>CAMF661018JC7</v>
          </cell>
          <cell r="F11" t="str">
            <v>CAMF661018HCHBDR08</v>
          </cell>
          <cell r="G11">
            <v>78097.759999999995</v>
          </cell>
          <cell r="H11" t="str">
            <v>PLANTEL CHIHUAHUA II</v>
          </cell>
        </row>
        <row r="12">
          <cell r="E12" t="str">
            <v>RIGR710129FB6</v>
          </cell>
          <cell r="F12" t="str">
            <v>RIGR710129MCHVRQ06</v>
          </cell>
          <cell r="G12">
            <v>117136.71</v>
          </cell>
          <cell r="H12" t="str">
            <v>PLANTEL DELICIAS</v>
          </cell>
        </row>
        <row r="13">
          <cell r="E13" t="str">
            <v>SUCM720601QH7</v>
          </cell>
          <cell r="F13" t="str">
            <v>SUCM720601MCHRRY01</v>
          </cell>
          <cell r="G13">
            <v>56288.58</v>
          </cell>
          <cell r="H13" t="str">
            <v xml:space="preserve">PLANTEL PARRAL </v>
          </cell>
        </row>
        <row r="14">
          <cell r="E14" t="str">
            <v>HEMM670602FX4</v>
          </cell>
          <cell r="F14" t="str">
            <v>HEMM670602HCHRRL08</v>
          </cell>
          <cell r="G14">
            <v>117136.71</v>
          </cell>
          <cell r="H14" t="str">
            <v>PLANTEL CHIHUAHUA I</v>
          </cell>
        </row>
        <row r="15">
          <cell r="E15" t="str">
            <v>SACG701206260</v>
          </cell>
          <cell r="F15" t="str">
            <v>SACG701206MCHLND02</v>
          </cell>
          <cell r="G15">
            <v>40986.660000000003</v>
          </cell>
          <cell r="H15" t="str">
            <v>PLANTEL CHIHUAHUA II</v>
          </cell>
        </row>
        <row r="16">
          <cell r="E16" t="str">
            <v>CARJ6012178GA</v>
          </cell>
          <cell r="F16" t="str">
            <v>CARJ601217HCHRLS07</v>
          </cell>
          <cell r="G16">
            <v>62572.27</v>
          </cell>
          <cell r="H16" t="str">
            <v>PLANTEL JUAREZ I</v>
          </cell>
        </row>
        <row r="17">
          <cell r="E17" t="str">
            <v>GOVJ720801R43</v>
          </cell>
          <cell r="F17" t="str">
            <v>GOVJ720801MCHNLD09</v>
          </cell>
          <cell r="G17">
            <v>92560.83</v>
          </cell>
          <cell r="H17" t="str">
            <v xml:space="preserve">PLANTEL PARRAL </v>
          </cell>
        </row>
        <row r="18">
          <cell r="E18" t="str">
            <v>LECG700827GY1</v>
          </cell>
          <cell r="F18" t="str">
            <v>LECG700827MCHCHL00</v>
          </cell>
          <cell r="G18">
            <v>95994.41</v>
          </cell>
          <cell r="H18" t="str">
            <v>PLANTEL CUAUHTEMOC</v>
          </cell>
        </row>
        <row r="19">
          <cell r="E19" t="str">
            <v>AUSL630319SG0</v>
          </cell>
          <cell r="F19" t="str">
            <v>AUSL630319HZSGFC09</v>
          </cell>
          <cell r="G19">
            <v>46644.46</v>
          </cell>
          <cell r="H19" t="str">
            <v>DIRECCIÓN GENERAL</v>
          </cell>
        </row>
        <row r="20">
          <cell r="E20" t="str">
            <v>AUED570608MR1</v>
          </cell>
          <cell r="F20" t="str">
            <v>AUED570608HZSGSN08</v>
          </cell>
          <cell r="G20">
            <v>95619.520000000004</v>
          </cell>
          <cell r="H20" t="str">
            <v>PLANTEL JUAREZ II</v>
          </cell>
        </row>
        <row r="21">
          <cell r="E21" t="str">
            <v>HENE680323MJ1</v>
          </cell>
          <cell r="F21" t="str">
            <v>HENE680323MCHRRL03</v>
          </cell>
          <cell r="G21">
            <v>38204.51</v>
          </cell>
          <cell r="H21" t="str">
            <v>PLANTEL CHIHUAHUA II</v>
          </cell>
        </row>
        <row r="22">
          <cell r="E22" t="str">
            <v>VIRC720302LS1</v>
          </cell>
          <cell r="F22" t="str">
            <v>VIRC720302MCHLVR06</v>
          </cell>
          <cell r="G22">
            <v>50980.5</v>
          </cell>
          <cell r="H22" t="str">
            <v>PLANTEL CHIHUAHUA I</v>
          </cell>
        </row>
        <row r="23">
          <cell r="E23" t="str">
            <v>GOMB690116428</v>
          </cell>
          <cell r="F23" t="str">
            <v>GOMB690116MCHNRL02</v>
          </cell>
          <cell r="G23">
            <v>73475.08</v>
          </cell>
          <cell r="H23" t="str">
            <v>PLANTEL CUAUHTEMOC</v>
          </cell>
        </row>
        <row r="24">
          <cell r="E24" t="str">
            <v>GACI7107098NA</v>
          </cell>
          <cell r="F24" t="str">
            <v>GACI710709MCHRRM01</v>
          </cell>
          <cell r="G24">
            <v>43570.28</v>
          </cell>
          <cell r="H24" t="str">
            <v>PLANTEL CUAUHTEMOC</v>
          </cell>
        </row>
        <row r="25">
          <cell r="E25" t="str">
            <v>PANA720117JW4</v>
          </cell>
          <cell r="F25" t="str">
            <v>PANA720117HDGLVN01</v>
          </cell>
          <cell r="G25">
            <v>37974.839999999997</v>
          </cell>
          <cell r="H25" t="str">
            <v>PLANTEL DELICIAS</v>
          </cell>
        </row>
        <row r="26">
          <cell r="E26" t="str">
            <v>LOPO671113I30</v>
          </cell>
          <cell r="F26" t="str">
            <v>LOPO671113HCHPRS00</v>
          </cell>
          <cell r="G26">
            <v>113914.84</v>
          </cell>
          <cell r="H26" t="str">
            <v>PLANTEL CHIHUAHUA II</v>
          </cell>
        </row>
        <row r="27">
          <cell r="E27" t="str">
            <v>HEGM7510295L3</v>
          </cell>
          <cell r="F27" t="str">
            <v>HEGM751029MCHRTY07</v>
          </cell>
          <cell r="G27">
            <v>34588.74</v>
          </cell>
          <cell r="H27" t="str">
            <v xml:space="preserve">PLANTEL PARRAL </v>
          </cell>
        </row>
        <row r="28">
          <cell r="E28" t="str">
            <v>DEMS680803PI5</v>
          </cell>
          <cell r="F28" t="str">
            <v>DEMS680803MCHLXN06</v>
          </cell>
          <cell r="G28">
            <v>89326.01</v>
          </cell>
          <cell r="H28" t="str">
            <v>DIRECCIÓN GENERAL</v>
          </cell>
        </row>
        <row r="29">
          <cell r="E29" t="str">
            <v>OESN6905137N5</v>
          </cell>
          <cell r="F29" t="str">
            <v>OESN690513MCHRCR06</v>
          </cell>
          <cell r="G29">
            <v>65786.44</v>
          </cell>
          <cell r="H29" t="str">
            <v>PLANTEL CHIHUAHUA II</v>
          </cell>
        </row>
        <row r="30">
          <cell r="E30" t="str">
            <v>AEEF700614J96</v>
          </cell>
          <cell r="F30" t="str">
            <v>AEEF700614HCHLNR00</v>
          </cell>
          <cell r="G30">
            <v>97896.3</v>
          </cell>
          <cell r="H30" t="str">
            <v>PLANTEL CHIHUAHUA I</v>
          </cell>
        </row>
        <row r="31">
          <cell r="E31" t="str">
            <v>GADE730513AY2</v>
          </cell>
          <cell r="F31" t="str">
            <v>GADE730513HCHRZL06</v>
          </cell>
          <cell r="G31">
            <v>37404.65</v>
          </cell>
          <cell r="H31" t="str">
            <v>PLANTEL CHIHUAHUA I</v>
          </cell>
        </row>
        <row r="32">
          <cell r="E32" t="str">
            <v>MOSF7009259L5</v>
          </cell>
          <cell r="F32" t="str">
            <v>MOSF700925HCHRTR02</v>
          </cell>
          <cell r="G32">
            <v>114449.85</v>
          </cell>
          <cell r="H32" t="str">
            <v>PLANTEL CHIHUAHUA I</v>
          </cell>
        </row>
        <row r="33">
          <cell r="E33" t="str">
            <v>REVB701115KRA</v>
          </cell>
          <cell r="F33" t="str">
            <v>REVB701115MCHGTH02</v>
          </cell>
          <cell r="G33">
            <v>76338.66</v>
          </cell>
          <cell r="H33" t="str">
            <v>DIRECCIÓN GENERAL</v>
          </cell>
        </row>
        <row r="34">
          <cell r="E34" t="str">
            <v>LOCJ6307091T8</v>
          </cell>
          <cell r="F34" t="str">
            <v>LOCJ630709HCHPRS08</v>
          </cell>
          <cell r="G34">
            <v>101794.65</v>
          </cell>
          <cell r="H34" t="str">
            <v>PLANTEL JUAREZ I</v>
          </cell>
        </row>
        <row r="35">
          <cell r="E35" t="str">
            <v>CATC7205274V8</v>
          </cell>
          <cell r="F35" t="str">
            <v>CATC720527HCHNRR09</v>
          </cell>
          <cell r="G35">
            <v>91932.04</v>
          </cell>
          <cell r="H35" t="str">
            <v>CAST CIUDAD JUAREZ</v>
          </cell>
        </row>
        <row r="36">
          <cell r="E36" t="str">
            <v>GOMD671113QD6</v>
          </cell>
          <cell r="F36" t="str">
            <v>GOMD671113HCHMRG03</v>
          </cell>
          <cell r="G36">
            <v>72963.460000000006</v>
          </cell>
          <cell r="H36" t="str">
            <v>CAST CIUDAD JUAREZ</v>
          </cell>
        </row>
        <row r="37">
          <cell r="E37" t="str">
            <v>SOGC711207N65</v>
          </cell>
          <cell r="F37" t="str">
            <v>SOGC711207MCHTRN06</v>
          </cell>
          <cell r="G37">
            <v>114071.84</v>
          </cell>
          <cell r="H37" t="str">
            <v>PLANTEL JUAREZ II</v>
          </cell>
        </row>
        <row r="38">
          <cell r="E38" t="str">
            <v>ROMA711015CL1</v>
          </cell>
          <cell r="F38" t="str">
            <v>ROMA711015MDFDLN06</v>
          </cell>
          <cell r="G38">
            <v>22768.85</v>
          </cell>
          <cell r="H38" t="str">
            <v>PLANTEL JUAREZ II</v>
          </cell>
        </row>
        <row r="39">
          <cell r="E39" t="str">
            <v>GADA760726L20</v>
          </cell>
          <cell r="F39" t="str">
            <v>GADA760726MCHRZD02</v>
          </cell>
          <cell r="G39">
            <v>29080.73</v>
          </cell>
          <cell r="H39" t="str">
            <v>PLANTEL JUAREZ II</v>
          </cell>
        </row>
        <row r="40">
          <cell r="E40" t="str">
            <v>LOCS740722BY1</v>
          </cell>
          <cell r="F40" t="str">
            <v>LOCS740722MCHYSN03</v>
          </cell>
          <cell r="G40">
            <v>45191.61</v>
          </cell>
          <cell r="H40" t="str">
            <v>PLANTEL CHIHUAHUA I</v>
          </cell>
        </row>
        <row r="41">
          <cell r="E41" t="str">
            <v>MAGI710826BY5</v>
          </cell>
          <cell r="F41" t="str">
            <v>MAGI710826MCHRNV05</v>
          </cell>
          <cell r="G41">
            <v>74927.839999999997</v>
          </cell>
          <cell r="H41" t="str">
            <v>PLANTEL CHIHUAHUA II</v>
          </cell>
        </row>
        <row r="42">
          <cell r="E42" t="str">
            <v>SOMD561124TEA</v>
          </cell>
          <cell r="F42" t="str">
            <v>SOMD561124HCHTDV09</v>
          </cell>
          <cell r="G42">
            <v>51565.41</v>
          </cell>
          <cell r="H42" t="str">
            <v>PLANTEL CUAUHTEMOC</v>
          </cell>
        </row>
        <row r="43">
          <cell r="E43" t="str">
            <v>AOLY671118ELA</v>
          </cell>
          <cell r="F43" t="str">
            <v>AOLY671118MDGRCZ05</v>
          </cell>
          <cell r="G43">
            <v>112422.29</v>
          </cell>
          <cell r="H43" t="str">
            <v>PLANTEL CHIHUAHUA II</v>
          </cell>
        </row>
        <row r="44">
          <cell r="E44" t="str">
            <v>ROCG710423BI2</v>
          </cell>
          <cell r="F44" t="str">
            <v>ROCG710423MCHDNL05</v>
          </cell>
          <cell r="G44">
            <v>38119.24</v>
          </cell>
          <cell r="H44" t="str">
            <v>PLANTEL CHIHUAHUA I</v>
          </cell>
        </row>
        <row r="45">
          <cell r="E45" t="str">
            <v>MOTJ521007RU5</v>
          </cell>
          <cell r="F45" t="str">
            <v>MOTJ521007HCHRRS02</v>
          </cell>
          <cell r="G45">
            <v>25371.26</v>
          </cell>
          <cell r="H45" t="str">
            <v>PLANTEL CHIHUAHUA I</v>
          </cell>
        </row>
        <row r="46">
          <cell r="E46" t="str">
            <v>NAOG680625QA5</v>
          </cell>
          <cell r="F46" t="str">
            <v>NAOG680625HCHRRL00</v>
          </cell>
          <cell r="G46">
            <v>35855.64</v>
          </cell>
          <cell r="H46" t="str">
            <v>PLANTEL CHIHUAHUA I</v>
          </cell>
        </row>
        <row r="47">
          <cell r="E47" t="str">
            <v>GACS670112I53</v>
          </cell>
          <cell r="F47" t="str">
            <v>GACS670112MCHRHN02</v>
          </cell>
          <cell r="G47">
            <v>104892.65</v>
          </cell>
          <cell r="H47" t="str">
            <v>DIRECCIÓN GENERAL</v>
          </cell>
        </row>
        <row r="48">
          <cell r="E48" t="str">
            <v>TAHJ7109304KA</v>
          </cell>
          <cell r="F48" t="str">
            <v>TAHJ710930HCHRLV01</v>
          </cell>
          <cell r="G48">
            <v>120404.2</v>
          </cell>
          <cell r="H48" t="str">
            <v>PLANTEL DELICIAS</v>
          </cell>
        </row>
        <row r="49">
          <cell r="E49" t="str">
            <v>MECL790627CP7</v>
          </cell>
          <cell r="F49" t="str">
            <v>MEXC790627MCHJXL02</v>
          </cell>
          <cell r="G49">
            <v>38034.44</v>
          </cell>
          <cell r="H49" t="str">
            <v>PLANTEL JUAREZ II</v>
          </cell>
        </row>
        <row r="50">
          <cell r="E50" t="str">
            <v>PECG710113QA8</v>
          </cell>
          <cell r="F50" t="str">
            <v>PECG710113MCHRRB06</v>
          </cell>
          <cell r="G50">
            <v>19318.400000000001</v>
          </cell>
          <cell r="H50" t="str">
            <v>PLANTEL JUAREZ II</v>
          </cell>
        </row>
        <row r="51">
          <cell r="E51" t="str">
            <v>MONM720514D8A</v>
          </cell>
          <cell r="F51" t="str">
            <v>MONM720514HCHRXR04</v>
          </cell>
          <cell r="G51">
            <v>98641.73</v>
          </cell>
          <cell r="H51" t="str">
            <v>PLANTEL JUAREZ II</v>
          </cell>
        </row>
        <row r="52">
          <cell r="E52" t="str">
            <v>CALS630411D26</v>
          </cell>
          <cell r="F52" t="str">
            <v>CALS630411HCHNSL01</v>
          </cell>
          <cell r="G52">
            <v>41099.69</v>
          </cell>
          <cell r="H52" t="str">
            <v xml:space="preserve">PLANTEL PARRAL </v>
          </cell>
        </row>
        <row r="53">
          <cell r="E53" t="str">
            <v>SACP740829IP4</v>
          </cell>
          <cell r="F53" t="str">
            <v>SACP740829MCHLNL05</v>
          </cell>
          <cell r="G53">
            <v>46343</v>
          </cell>
          <cell r="H53" t="str">
            <v>PLANTEL CHIHUAHUA II</v>
          </cell>
        </row>
        <row r="54">
          <cell r="E54" t="str">
            <v>GOQG650428BVA</v>
          </cell>
          <cell r="F54" t="str">
            <v>GOQG650428MCHNNR07</v>
          </cell>
          <cell r="G54">
            <v>38050.04</v>
          </cell>
          <cell r="H54" t="str">
            <v>PLANTEL CHIHUAHUA II</v>
          </cell>
        </row>
        <row r="55">
          <cell r="E55" t="str">
            <v>VARS761230AZ5</v>
          </cell>
          <cell r="F55" t="str">
            <v>VARS761230MCHLML03</v>
          </cell>
          <cell r="G55">
            <v>51558.14</v>
          </cell>
          <cell r="H55" t="str">
            <v>DIRECCIÓN GENERAL</v>
          </cell>
        </row>
        <row r="56">
          <cell r="E56" t="str">
            <v>COSC761202AU8</v>
          </cell>
          <cell r="F56" t="str">
            <v>COSC761202MCHRNL00</v>
          </cell>
          <cell r="G56">
            <v>38315.99</v>
          </cell>
          <cell r="H56" t="str">
            <v xml:space="preserve">PLANTEL PARRAL </v>
          </cell>
        </row>
        <row r="57">
          <cell r="E57" t="str">
            <v>ROGM631230AD4</v>
          </cell>
          <cell r="F57" t="str">
            <v>ROGM631230MCHMRR18</v>
          </cell>
          <cell r="G57">
            <v>25916.639999999999</v>
          </cell>
          <cell r="H57" t="str">
            <v>PLANTEL JUAREZ I</v>
          </cell>
        </row>
        <row r="58">
          <cell r="E58" t="str">
            <v>LOCJ681030V96</v>
          </cell>
          <cell r="F58" t="str">
            <v>LOCJ681030HCHZLS07</v>
          </cell>
          <cell r="G58">
            <v>28430.36</v>
          </cell>
          <cell r="H58" t="str">
            <v>PLANTEL JUAREZ I</v>
          </cell>
        </row>
        <row r="59">
          <cell r="E59" t="str">
            <v>VAGP6007013D4</v>
          </cell>
          <cell r="F59" t="str">
            <v>VAGP600701MCHLNT09</v>
          </cell>
          <cell r="G59">
            <v>45164.79</v>
          </cell>
          <cell r="H59" t="str">
            <v>DIRECCIÓN GENERAL</v>
          </cell>
        </row>
        <row r="60">
          <cell r="E60" t="str">
            <v>GAAV670716S40</v>
          </cell>
          <cell r="F60" t="str">
            <v>GAAV670716HCHRRC06</v>
          </cell>
          <cell r="G60">
            <v>43658.69</v>
          </cell>
          <cell r="H60" t="str">
            <v xml:space="preserve">PLANTEL PARRAL </v>
          </cell>
        </row>
        <row r="61">
          <cell r="E61" t="str">
            <v>OORE7405071DA</v>
          </cell>
          <cell r="F61" t="str">
            <v>OORE740507MCHRYS00</v>
          </cell>
          <cell r="G61">
            <v>24516.19</v>
          </cell>
          <cell r="H61" t="str">
            <v>PLANTEL JUAREZ I</v>
          </cell>
        </row>
        <row r="62">
          <cell r="E62" t="str">
            <v>AISJ790419494</v>
          </cell>
          <cell r="F62" t="str">
            <v>AISJ790419HCHRTN04</v>
          </cell>
          <cell r="G62">
            <v>87196.15</v>
          </cell>
          <cell r="H62" t="str">
            <v>PLANTEL JUAREZ I</v>
          </cell>
        </row>
        <row r="63">
          <cell r="E63" t="str">
            <v>TERL781019J60</v>
          </cell>
          <cell r="F63" t="str">
            <v>TERL781019HCHNDS08</v>
          </cell>
          <cell r="G63">
            <v>39075.980000000003</v>
          </cell>
          <cell r="H63" t="str">
            <v>PLANTEL CUAUHTEMOC</v>
          </cell>
        </row>
        <row r="64">
          <cell r="E64" t="str">
            <v>VASC8109266G6</v>
          </cell>
          <cell r="F64" t="str">
            <v>VASC810926MCHLLL08</v>
          </cell>
          <cell r="G64">
            <v>26525.48</v>
          </cell>
          <cell r="H64" t="str">
            <v>PLANTEL JUAREZ I</v>
          </cell>
        </row>
        <row r="65">
          <cell r="E65" t="str">
            <v>PESB570420393</v>
          </cell>
          <cell r="F65" t="str">
            <v>PESB570420HCHRSN03</v>
          </cell>
          <cell r="G65">
            <v>29736.61</v>
          </cell>
          <cell r="H65" t="str">
            <v xml:space="preserve">PLANTEL PARRAL </v>
          </cell>
        </row>
        <row r="66">
          <cell r="E66" t="str">
            <v>MASF580311IY9</v>
          </cell>
          <cell r="F66" t="str">
            <v>MASF580311HDGGCR04</v>
          </cell>
          <cell r="G66">
            <v>85646.399999999994</v>
          </cell>
          <cell r="H66" t="str">
            <v>PLANTEL JUAREZ II</v>
          </cell>
        </row>
        <row r="67">
          <cell r="E67" t="str">
            <v>TOEB620314DK2</v>
          </cell>
          <cell r="F67" t="str">
            <v>TOEB620314HCHRNR09</v>
          </cell>
          <cell r="G67">
            <v>26610.44</v>
          </cell>
          <cell r="H67" t="str">
            <v>PLANTEL CHIHUAHUA I</v>
          </cell>
        </row>
        <row r="68">
          <cell r="E68" t="str">
            <v>GAFS650908R84</v>
          </cell>
          <cell r="F68" t="str">
            <v>GAFS650908HCHRLR07</v>
          </cell>
          <cell r="G68">
            <v>15066.92</v>
          </cell>
          <cell r="H68" t="str">
            <v xml:space="preserve">PLANTEL PARRAL </v>
          </cell>
        </row>
        <row r="69">
          <cell r="E69" t="str">
            <v>GALE580105G5A</v>
          </cell>
          <cell r="F69" t="str">
            <v>GALE580105HCHRNN03</v>
          </cell>
          <cell r="G69">
            <v>38516.61</v>
          </cell>
          <cell r="H69" t="str">
            <v>PLANTEL JUAREZ I</v>
          </cell>
        </row>
        <row r="70">
          <cell r="E70" t="str">
            <v>ROCR700830F58</v>
          </cell>
          <cell r="F70" t="str">
            <v>ROCR700830HCHDNC08</v>
          </cell>
          <cell r="G70">
            <v>16306.14</v>
          </cell>
          <cell r="H70" t="str">
            <v>PLANTEL CUAUHTEMOC</v>
          </cell>
        </row>
        <row r="71">
          <cell r="E71" t="str">
            <v>AUAC800520NRA</v>
          </cell>
          <cell r="F71" t="str">
            <v>AUAC800520HDGGNS04</v>
          </cell>
          <cell r="G71">
            <v>33958.25</v>
          </cell>
          <cell r="H71" t="str">
            <v>PLANTEL JUAREZ II</v>
          </cell>
        </row>
        <row r="72">
          <cell r="E72" t="str">
            <v>VAFM681203S84</v>
          </cell>
          <cell r="F72" t="str">
            <v>VAFM681203MCHZGR05</v>
          </cell>
          <cell r="G72">
            <v>61810.17</v>
          </cell>
          <cell r="H72" t="str">
            <v>PLANTEL JUAREZ I</v>
          </cell>
        </row>
        <row r="73">
          <cell r="E73" t="str">
            <v>CARP8408274S7</v>
          </cell>
          <cell r="F73" t="str">
            <v>CARP840827MCHHCR02</v>
          </cell>
          <cell r="G73">
            <v>34551.99</v>
          </cell>
          <cell r="H73" t="str">
            <v>PLANTEL JUAREZ I</v>
          </cell>
        </row>
        <row r="74">
          <cell r="E74" t="str">
            <v>AARJ7003036F2</v>
          </cell>
          <cell r="F74" t="str">
            <v>AARJ700303MCHNMS07</v>
          </cell>
          <cell r="G74">
            <v>84537.21</v>
          </cell>
          <cell r="H74" t="str">
            <v>PLANTEL JUAREZ II</v>
          </cell>
        </row>
        <row r="75">
          <cell r="E75" t="str">
            <v>PALU750621U84</v>
          </cell>
          <cell r="F75" t="str">
            <v>PAXL750621HCHLXS05</v>
          </cell>
          <cell r="G75">
            <v>49649.22</v>
          </cell>
          <cell r="H75" t="str">
            <v>CAST CIUDAD JUAREZ</v>
          </cell>
        </row>
        <row r="76">
          <cell r="E76" t="str">
            <v>AEHL721013358</v>
          </cell>
          <cell r="F76" t="str">
            <v>AEHL721013MCHRRR04</v>
          </cell>
          <cell r="G76">
            <v>37638.620000000003</v>
          </cell>
          <cell r="H76" t="str">
            <v xml:space="preserve">PLANTEL PARRAL </v>
          </cell>
        </row>
        <row r="77">
          <cell r="E77" t="str">
            <v>RARF8407015TA</v>
          </cell>
          <cell r="F77" t="str">
            <v>RARF840701MCHMML00</v>
          </cell>
          <cell r="G77">
            <v>47241.62</v>
          </cell>
          <cell r="H77" t="str">
            <v>PLANTEL JUAREZ I</v>
          </cell>
        </row>
        <row r="78">
          <cell r="E78" t="str">
            <v>MACN5607036J8</v>
          </cell>
          <cell r="F78" t="str">
            <v>MACN560703MCHRHR01</v>
          </cell>
          <cell r="G78">
            <v>110536.3</v>
          </cell>
          <cell r="H78" t="str">
            <v>PLANTEL CHIHUAHUA I</v>
          </cell>
        </row>
        <row r="79">
          <cell r="E79" t="str">
            <v>CACI7205151S9</v>
          </cell>
          <cell r="F79" t="str">
            <v>CACI720515HOCHRS01</v>
          </cell>
          <cell r="G79">
            <v>44679.87</v>
          </cell>
          <cell r="H79" t="str">
            <v>PLANTEL JUAREZ II</v>
          </cell>
        </row>
        <row r="80">
          <cell r="E80" t="str">
            <v>MEMD550401S32</v>
          </cell>
          <cell r="F80" t="str">
            <v>MEMD550401HCHNTL01</v>
          </cell>
          <cell r="G80">
            <v>31504.6</v>
          </cell>
          <cell r="H80" t="str">
            <v xml:space="preserve">PLANTEL PARRAL </v>
          </cell>
        </row>
        <row r="81">
          <cell r="E81" t="str">
            <v>AUPC720823662</v>
          </cell>
          <cell r="F81" t="str">
            <v>AUPC720823MZSGLL09</v>
          </cell>
          <cell r="G81">
            <v>49864.92</v>
          </cell>
          <cell r="H81" t="str">
            <v>PLANTEL JUAREZ I</v>
          </cell>
        </row>
        <row r="82">
          <cell r="E82" t="str">
            <v>MEHP811017GD5</v>
          </cell>
          <cell r="F82" t="str">
            <v>MEHP811017HCHNRL02</v>
          </cell>
          <cell r="G82">
            <v>22842.17</v>
          </cell>
          <cell r="H82" t="str">
            <v xml:space="preserve">PLANTEL PARRAL </v>
          </cell>
        </row>
        <row r="83">
          <cell r="E83" t="str">
            <v>VARJ610925H36</v>
          </cell>
          <cell r="F83" t="str">
            <v>VARJ610925HCHLSS00</v>
          </cell>
          <cell r="G83">
            <v>33359.89</v>
          </cell>
          <cell r="H83" t="str">
            <v>PLANTEL DELICIAS</v>
          </cell>
        </row>
        <row r="84">
          <cell r="E84" t="str">
            <v>VIDV791004RJ0</v>
          </cell>
          <cell r="F84" t="str">
            <v>VIDV791004MCHLRR04</v>
          </cell>
          <cell r="G84">
            <v>29942.07</v>
          </cell>
          <cell r="H84" t="str">
            <v>PLANTEL CHIHUAHUA II</v>
          </cell>
        </row>
        <row r="85">
          <cell r="E85" t="str">
            <v>LIGG8206272AA</v>
          </cell>
          <cell r="F85" t="str">
            <v>LIGG820627HCLRRZ15</v>
          </cell>
          <cell r="G85">
            <v>23671.01</v>
          </cell>
          <cell r="H85" t="str">
            <v>PLANTEL CHIHUAHUA II</v>
          </cell>
        </row>
        <row r="86">
          <cell r="E86" t="str">
            <v>FUCJ631107GN9</v>
          </cell>
          <cell r="F86" t="str">
            <v>FUCJ631107MCHNHL09</v>
          </cell>
          <cell r="G86">
            <v>96057.16</v>
          </cell>
          <cell r="H86" t="str">
            <v>PLANTEL CHIHUAHUA II</v>
          </cell>
        </row>
        <row r="87">
          <cell r="E87" t="str">
            <v>GAGJ740328P75</v>
          </cell>
          <cell r="F87" t="str">
            <v>GAGJ740328HCHLNR03</v>
          </cell>
          <cell r="G87">
            <v>36334.980000000003</v>
          </cell>
          <cell r="H87" t="str">
            <v>PLANTEL CHIHUAHUA II</v>
          </cell>
        </row>
        <row r="88">
          <cell r="E88" t="str">
            <v>CAPL820818LQ5</v>
          </cell>
          <cell r="F88" t="str">
            <v>CAPL820818HCHMRS04</v>
          </cell>
          <cell r="G88">
            <v>19223.05</v>
          </cell>
          <cell r="H88" t="str">
            <v>PLANTEL JUAREZ I</v>
          </cell>
        </row>
        <row r="89">
          <cell r="E89" t="str">
            <v>EALJ731221FM3</v>
          </cell>
          <cell r="F89" t="str">
            <v>EALJ731221HSLSRN06</v>
          </cell>
          <cell r="G89">
            <v>36342.17</v>
          </cell>
          <cell r="H89" t="str">
            <v>PLANTEL JUAREZ II</v>
          </cell>
        </row>
        <row r="90">
          <cell r="E90" t="str">
            <v>ROTF760823LY5</v>
          </cell>
          <cell r="F90" t="str">
            <v>ROTF760823MCHDRL03</v>
          </cell>
          <cell r="G90">
            <v>38615.199999999997</v>
          </cell>
          <cell r="H90" t="str">
            <v>PLANTEL CUAUHTEMOC</v>
          </cell>
        </row>
        <row r="91">
          <cell r="E91" t="str">
            <v>MAAS821018113</v>
          </cell>
          <cell r="F91" t="str">
            <v>MAAS821018HCHRNG05</v>
          </cell>
          <cell r="G91">
            <v>27932.12</v>
          </cell>
          <cell r="H91" t="str">
            <v>PLANTEL CUAUHTEMOC</v>
          </cell>
        </row>
        <row r="92">
          <cell r="E92" t="str">
            <v>AOJS831129TE8</v>
          </cell>
          <cell r="F92" t="str">
            <v>AOJS831129MCHNRL09</v>
          </cell>
          <cell r="G92">
            <v>51786.02</v>
          </cell>
          <cell r="H92" t="str">
            <v>DIRECCIÓN GENERAL</v>
          </cell>
        </row>
        <row r="93">
          <cell r="E93" t="str">
            <v>SADC620717A78</v>
          </cell>
          <cell r="F93" t="str">
            <v>SADC620717MCHLMR01</v>
          </cell>
          <cell r="G93">
            <v>67161.88</v>
          </cell>
          <cell r="H93" t="str">
            <v>PLANTEL CHIHUAHUA II</v>
          </cell>
        </row>
        <row r="94">
          <cell r="E94" t="str">
            <v>MOSG761016858</v>
          </cell>
          <cell r="F94" t="str">
            <v>MOSG761016HCLNNR06</v>
          </cell>
          <cell r="G94">
            <v>22156.53</v>
          </cell>
          <cell r="H94" t="str">
            <v>PLANTEL JUAREZ I</v>
          </cell>
        </row>
        <row r="95">
          <cell r="E95" t="str">
            <v>MAQS651014TH4</v>
          </cell>
          <cell r="F95" t="str">
            <v>MAQS651014HCHRNL03</v>
          </cell>
          <cell r="G95">
            <v>45158.18</v>
          </cell>
          <cell r="H95" t="str">
            <v>PLANTEL CUAUHTEMOC</v>
          </cell>
        </row>
        <row r="96">
          <cell r="E96" t="str">
            <v>AAEM620508I55</v>
          </cell>
          <cell r="F96" t="str">
            <v>AAEM620508HCLLSG04</v>
          </cell>
          <cell r="G96">
            <v>46848.71</v>
          </cell>
          <cell r="H96" t="str">
            <v>PLANTEL JUAREZ I</v>
          </cell>
        </row>
        <row r="97">
          <cell r="E97" t="str">
            <v>CORE740806FH5</v>
          </cell>
          <cell r="F97" t="str">
            <v>CORE740806HCHRYN08</v>
          </cell>
          <cell r="G97">
            <v>32325.919999999998</v>
          </cell>
          <cell r="H97" t="str">
            <v xml:space="preserve">PLANTEL PARRAL </v>
          </cell>
        </row>
        <row r="98">
          <cell r="E98" t="str">
            <v>VARM7910137D6</v>
          </cell>
          <cell r="F98" t="str">
            <v>VARM791013MCHLMR03</v>
          </cell>
          <cell r="G98">
            <v>79241.83</v>
          </cell>
          <cell r="H98" t="str">
            <v>CAST CIUDAD JUAREZ</v>
          </cell>
        </row>
        <row r="99">
          <cell r="E99" t="str">
            <v>FEPH590719P2A</v>
          </cell>
          <cell r="F99" t="str">
            <v>FEPH590719MCHRRR08</v>
          </cell>
          <cell r="G99">
            <v>12653.91</v>
          </cell>
          <cell r="H99" t="str">
            <v>PLANTEL CHIHUAHUA I</v>
          </cell>
        </row>
        <row r="100">
          <cell r="E100" t="str">
            <v>BOMA6710214E1</v>
          </cell>
          <cell r="F100" t="str">
            <v>BOMA671021HDFLXR07</v>
          </cell>
          <cell r="G100">
            <v>102619.96</v>
          </cell>
          <cell r="H100" t="str">
            <v>PLANTEL JUAREZ I</v>
          </cell>
        </row>
        <row r="101">
          <cell r="E101" t="str">
            <v>MEGM480906839</v>
          </cell>
          <cell r="F101" t="str">
            <v>MEGM480906HCHNNG00</v>
          </cell>
          <cell r="G101">
            <v>39755.269999999997</v>
          </cell>
          <cell r="H101" t="str">
            <v>PLANTEL CHIHUAHUA II</v>
          </cell>
        </row>
        <row r="102">
          <cell r="E102" t="str">
            <v>AOGA850323MS8</v>
          </cell>
          <cell r="F102" t="str">
            <v>AOGA850323MCHRRD09</v>
          </cell>
          <cell r="G102">
            <v>37088.519999999997</v>
          </cell>
          <cell r="H102" t="str">
            <v xml:space="preserve">PLANTEL PARRAL </v>
          </cell>
        </row>
        <row r="103">
          <cell r="E103" t="str">
            <v>OIPL750706829</v>
          </cell>
          <cell r="F103" t="str">
            <v>OIPL750706HNTRXS09</v>
          </cell>
          <cell r="G103">
            <v>55018.75</v>
          </cell>
          <cell r="H103" t="str">
            <v>PLANTEL JUAREZ II</v>
          </cell>
        </row>
        <row r="104">
          <cell r="E104" t="str">
            <v>DIAM641007CI5</v>
          </cell>
          <cell r="F104" t="str">
            <v>DIAM641007HCHZCN00</v>
          </cell>
          <cell r="G104">
            <v>36365.230000000003</v>
          </cell>
          <cell r="H104" t="str">
            <v>PLANTEL CHIHUAHUA I</v>
          </cell>
        </row>
        <row r="105">
          <cell r="E105" t="str">
            <v>AAAJ9101208M3</v>
          </cell>
          <cell r="F105" t="str">
            <v>AAAJ910120HCHLCS03</v>
          </cell>
          <cell r="G105">
            <v>25355.279999999999</v>
          </cell>
          <cell r="H105" t="str">
            <v>PLANTEL JUAREZ I</v>
          </cell>
        </row>
        <row r="106">
          <cell r="E106" t="str">
            <v>FACF8611101I7</v>
          </cell>
          <cell r="F106" t="str">
            <v>FACF861110HCHVNR02</v>
          </cell>
          <cell r="G106">
            <v>17670.61</v>
          </cell>
          <cell r="H106" t="str">
            <v>PLANTEL JUAREZ I</v>
          </cell>
        </row>
        <row r="107">
          <cell r="E107" t="str">
            <v>IAMM880831RY4</v>
          </cell>
          <cell r="F107" t="str">
            <v>IAMM880831MCHZRR03</v>
          </cell>
          <cell r="G107">
            <v>27173.56</v>
          </cell>
          <cell r="H107" t="str">
            <v>PLANTEL CUAUHTEMOC</v>
          </cell>
        </row>
        <row r="108">
          <cell r="E108" t="str">
            <v>LIHJ9107073M0</v>
          </cell>
          <cell r="F108" t="str">
            <v>LIHJ910707HCHRRS09</v>
          </cell>
          <cell r="G108">
            <v>49370.42</v>
          </cell>
          <cell r="H108" t="str">
            <v>PLANTEL JUAREZ I</v>
          </cell>
        </row>
        <row r="109">
          <cell r="E109" t="str">
            <v>QUYA890925Q52</v>
          </cell>
          <cell r="F109" t="str">
            <v>QUYA890925MCHXXN07</v>
          </cell>
          <cell r="G109">
            <v>37255.949999999997</v>
          </cell>
          <cell r="H109" t="str">
            <v xml:space="preserve">PLANTEL PARRAL </v>
          </cell>
        </row>
        <row r="110">
          <cell r="E110" t="str">
            <v>GAEM680908Q97</v>
          </cell>
          <cell r="F110" t="str">
            <v>GAEC680908MCLLSN03</v>
          </cell>
          <cell r="G110">
            <v>32704.61</v>
          </cell>
          <cell r="H110" t="str">
            <v>PLANTEL JUAREZ II</v>
          </cell>
        </row>
        <row r="111">
          <cell r="E111" t="str">
            <v>YADR7710046J3</v>
          </cell>
          <cell r="F111" t="str">
            <v>YADR771004MCHXZS02</v>
          </cell>
          <cell r="G111">
            <v>48652.87</v>
          </cell>
          <cell r="H111" t="str">
            <v xml:space="preserve">PLANTEL PARRAL </v>
          </cell>
        </row>
        <row r="112">
          <cell r="E112" t="str">
            <v>CAMH8103197WA</v>
          </cell>
          <cell r="F112" t="str">
            <v>CAMH810319HCHRRG06</v>
          </cell>
          <cell r="G112">
            <v>73469.789999999994</v>
          </cell>
          <cell r="H112" t="str">
            <v>DIRECCIÓN GENERAL</v>
          </cell>
        </row>
        <row r="113">
          <cell r="E113" t="str">
            <v>MOAP870129UT9</v>
          </cell>
          <cell r="F113" t="str">
            <v>MOAP870129MCHLCT09</v>
          </cell>
          <cell r="G113">
            <v>45727.35</v>
          </cell>
          <cell r="H113" t="str">
            <v>PLANTEL CHIHUAHUA I</v>
          </cell>
        </row>
        <row r="114">
          <cell r="E114" t="str">
            <v>PODM630929V60</v>
          </cell>
          <cell r="F114" t="str">
            <v>PODM630929HCHRZG02</v>
          </cell>
          <cell r="G114">
            <v>35386.660000000003</v>
          </cell>
          <cell r="H114" t="str">
            <v>PLANTEL CHIHUAHUA I</v>
          </cell>
        </row>
        <row r="115">
          <cell r="E115" t="str">
            <v>BAML650601B92</v>
          </cell>
          <cell r="F115" t="str">
            <v>BAML650601HDFRLS03</v>
          </cell>
          <cell r="G115">
            <v>19978.849999999999</v>
          </cell>
          <cell r="H115" t="str">
            <v>PLANTEL JUAREZ I</v>
          </cell>
        </row>
        <row r="116">
          <cell r="E116" t="str">
            <v>POAJ710301PK6</v>
          </cell>
          <cell r="F116" t="str">
            <v>POAJ710301MCHRLS06</v>
          </cell>
          <cell r="G116">
            <v>42797.43</v>
          </cell>
          <cell r="H116" t="str">
            <v>PLANTEL DELICIAS</v>
          </cell>
        </row>
        <row r="117">
          <cell r="E117" t="str">
            <v>REMV840531384</v>
          </cell>
          <cell r="F117" t="str">
            <v>REMV840531HCHYRC03</v>
          </cell>
          <cell r="G117">
            <v>53708.35</v>
          </cell>
          <cell r="H117" t="str">
            <v>PLANTEL CHIHUAHUA I</v>
          </cell>
        </row>
        <row r="118">
          <cell r="E118" t="str">
            <v>PAMA800623I22</v>
          </cell>
          <cell r="F118" t="str">
            <v>PAMA800623MDGDRL02</v>
          </cell>
          <cell r="G118">
            <v>70207.75</v>
          </cell>
          <cell r="H118" t="str">
            <v>DIRECCIÓN GENERAL</v>
          </cell>
        </row>
        <row r="119">
          <cell r="E119" t="str">
            <v>EAGK7806257R9</v>
          </cell>
          <cell r="F119" t="str">
            <v>EAGK780625MCHSBR04</v>
          </cell>
          <cell r="G119">
            <v>58240.67</v>
          </cell>
          <cell r="H119" t="str">
            <v>PLANTEL JUAREZ I</v>
          </cell>
        </row>
        <row r="120">
          <cell r="E120" t="str">
            <v>COVC830703U30</v>
          </cell>
          <cell r="F120" t="str">
            <v>COVC830703MCHRZY01</v>
          </cell>
          <cell r="G120">
            <v>48112.17</v>
          </cell>
          <cell r="H120" t="str">
            <v>PLANTEL CUAUHTEMOC</v>
          </cell>
        </row>
        <row r="121">
          <cell r="E121" t="str">
            <v>GUSL800307M72</v>
          </cell>
          <cell r="F121" t="str">
            <v>GUSL800307MCHTNL01</v>
          </cell>
          <cell r="G121">
            <v>33067.29</v>
          </cell>
          <cell r="H121" t="str">
            <v>PLANTEL CHIHUAHUA I</v>
          </cell>
        </row>
        <row r="122">
          <cell r="E122" t="str">
            <v>HEFA581028JT6</v>
          </cell>
          <cell r="F122" t="str">
            <v>HEFA581028HSRRLR03</v>
          </cell>
          <cell r="G122">
            <v>32704.52</v>
          </cell>
          <cell r="H122" t="str">
            <v>PLANTEL CHIHUAHUA I</v>
          </cell>
        </row>
        <row r="123">
          <cell r="E123" t="str">
            <v>MOHB751008LK5</v>
          </cell>
          <cell r="F123" t="str">
            <v>MOHB751008MMNNRL07</v>
          </cell>
          <cell r="G123">
            <v>40770.480000000003</v>
          </cell>
          <cell r="H123" t="str">
            <v>CAST CIUDAD JUAREZ</v>
          </cell>
        </row>
        <row r="124">
          <cell r="E124" t="str">
            <v>CACL731031A17</v>
          </cell>
          <cell r="F124" t="str">
            <v>CACL731031MCHRNR01</v>
          </cell>
          <cell r="G124">
            <v>51579.01</v>
          </cell>
          <cell r="H124" t="str">
            <v>PLANTEL JUAREZ I</v>
          </cell>
        </row>
        <row r="125">
          <cell r="E125" t="str">
            <v>NAWA860622JI6</v>
          </cell>
          <cell r="F125" t="str">
            <v>NAWA860622HCHVGL05</v>
          </cell>
          <cell r="G125">
            <v>63881.37</v>
          </cell>
          <cell r="H125" t="str">
            <v>PLANTEL CHIHUAHUA I</v>
          </cell>
        </row>
        <row r="126">
          <cell r="E126" t="str">
            <v>SOPF600927M49</v>
          </cell>
          <cell r="F126" t="str">
            <v>SOPF600927MCHTRR08</v>
          </cell>
          <cell r="G126">
            <v>38397.26</v>
          </cell>
          <cell r="H126" t="str">
            <v>PLANTEL CHIHUAHUA I</v>
          </cell>
        </row>
        <row r="127">
          <cell r="E127" t="str">
            <v>VIJD921113BZ7</v>
          </cell>
          <cell r="F127" t="str">
            <v>VIJD921113HCHLRG00</v>
          </cell>
          <cell r="G127">
            <v>33860.769999999997</v>
          </cell>
          <cell r="H127" t="str">
            <v>PLANTEL CHIHUAHUA I</v>
          </cell>
        </row>
        <row r="128">
          <cell r="E128" t="str">
            <v>GAHA8701284V2</v>
          </cell>
          <cell r="F128" t="str">
            <v>GAHA870128HCHRRL07</v>
          </cell>
          <cell r="G128">
            <v>36625.03</v>
          </cell>
          <cell r="H128" t="str">
            <v xml:space="preserve">PLANTEL PARRAL </v>
          </cell>
        </row>
        <row r="129">
          <cell r="E129" t="str">
            <v>GOBS630720GU7</v>
          </cell>
          <cell r="F129" t="str">
            <v>GOBS630720MCHNLL02</v>
          </cell>
          <cell r="G129">
            <v>24642.5</v>
          </cell>
          <cell r="H129" t="str">
            <v>PLANTEL CHIHUAHUA I</v>
          </cell>
        </row>
        <row r="130">
          <cell r="E130" t="str">
            <v>LORE9304089K5</v>
          </cell>
          <cell r="F130" t="str">
            <v>LORE930408HCHYSR01</v>
          </cell>
          <cell r="G130">
            <v>62086.87</v>
          </cell>
          <cell r="H130" t="str">
            <v>CAST CIUDAD JUAREZ</v>
          </cell>
        </row>
        <row r="131">
          <cell r="E131" t="str">
            <v>LAAC860420JE7</v>
          </cell>
          <cell r="F131" t="str">
            <v>LAAC860420MCHBPL04</v>
          </cell>
          <cell r="G131">
            <v>64981.85</v>
          </cell>
          <cell r="H131" t="str">
            <v>DIRECCIÓN GENERAL</v>
          </cell>
        </row>
        <row r="132">
          <cell r="E132" t="str">
            <v>EABJ810502G45</v>
          </cell>
          <cell r="F132" t="str">
            <v>EABJ810502HCHSYR08</v>
          </cell>
          <cell r="G132">
            <v>15977.8</v>
          </cell>
          <cell r="H132" t="str">
            <v xml:space="preserve">PLANTEL PARRAL </v>
          </cell>
        </row>
        <row r="133">
          <cell r="E133" t="str">
            <v>MONL710121CT7</v>
          </cell>
          <cell r="F133" t="str">
            <v>MONL710121MSLGVR08</v>
          </cell>
          <cell r="G133">
            <v>96142.46</v>
          </cell>
          <cell r="H133" t="str">
            <v>PLANTEL JUAREZ II</v>
          </cell>
        </row>
        <row r="134">
          <cell r="E134" t="str">
            <v>AAGE900717365</v>
          </cell>
          <cell r="F134" t="str">
            <v>AAGE900717MCHZZL09</v>
          </cell>
          <cell r="G134">
            <v>48024.67</v>
          </cell>
          <cell r="H134" t="str">
            <v>DIRECCIÓN GENERAL</v>
          </cell>
        </row>
        <row r="135">
          <cell r="E135" t="str">
            <v>OICM7412229F7</v>
          </cell>
          <cell r="F135" t="str">
            <v>OICM741222MCHRHR06</v>
          </cell>
          <cell r="G135">
            <v>47709.58</v>
          </cell>
          <cell r="H135" t="str">
            <v xml:space="preserve">PLANTEL PARRAL </v>
          </cell>
        </row>
        <row r="136">
          <cell r="E136" t="str">
            <v>VAGA800112LSA</v>
          </cell>
          <cell r="F136" t="str">
            <v>VXGA800112HCHLTL09</v>
          </cell>
          <cell r="G136">
            <v>9885.6200000000008</v>
          </cell>
          <cell r="H136" t="str">
            <v>PLANTEL CUAUHTEMOC</v>
          </cell>
        </row>
        <row r="137">
          <cell r="E137" t="str">
            <v>BARM6606271QA</v>
          </cell>
          <cell r="F137" t="str">
            <v>BARM660627HCHRBR03</v>
          </cell>
          <cell r="G137">
            <v>9892.35</v>
          </cell>
          <cell r="H137" t="str">
            <v>PLANTEL CHIHUAHUA II</v>
          </cell>
        </row>
        <row r="138">
          <cell r="E138" t="str">
            <v>VAAH770519CJ9</v>
          </cell>
          <cell r="F138" t="str">
            <v>VAAH770519HCHZRC04</v>
          </cell>
          <cell r="G138">
            <v>28054.35</v>
          </cell>
          <cell r="H138" t="str">
            <v>PLANTEL CHIHUAHUA I</v>
          </cell>
        </row>
        <row r="139">
          <cell r="E139" t="str">
            <v>LOLJ670723J90</v>
          </cell>
          <cell r="F139" t="str">
            <v>LOLJ670723HCHPZV05</v>
          </cell>
          <cell r="G139">
            <v>39419.1</v>
          </cell>
          <cell r="H139" t="str">
            <v>PLANTEL CUAUHTEMOC</v>
          </cell>
        </row>
        <row r="140">
          <cell r="E140" t="str">
            <v>MAVE810424SY3</v>
          </cell>
          <cell r="F140" t="str">
            <v>MAVE810424MCHRLL08</v>
          </cell>
          <cell r="G140">
            <v>24065.1</v>
          </cell>
          <cell r="H140" t="str">
            <v>PLANTEL CHIHUAHUA II</v>
          </cell>
        </row>
        <row r="141">
          <cell r="E141" t="str">
            <v>JUVD951202BR4</v>
          </cell>
          <cell r="F141" t="str">
            <v>JUVD951202HCHRLN06</v>
          </cell>
          <cell r="G141">
            <v>25701</v>
          </cell>
          <cell r="H141" t="str">
            <v>PLANTEL CHIHUAHUA I</v>
          </cell>
        </row>
        <row r="142">
          <cell r="E142" t="str">
            <v>SAML750404ND1</v>
          </cell>
          <cell r="F142" t="str">
            <v>SAML750404MCHNXZ07</v>
          </cell>
          <cell r="G142">
            <v>22521.45</v>
          </cell>
          <cell r="H142" t="str">
            <v>PLANTEL DELICIAS</v>
          </cell>
        </row>
        <row r="143">
          <cell r="E143" t="str">
            <v>DUCD810810J24</v>
          </cell>
          <cell r="F143" t="str">
            <v>DUCD810810MCHRRN06</v>
          </cell>
          <cell r="G143">
            <v>56749.440000000002</v>
          </cell>
          <cell r="H143" t="str">
            <v>DIRECCIÓN GENERAL</v>
          </cell>
        </row>
        <row r="144">
          <cell r="E144" t="str">
            <v>MOIR7306072Z5</v>
          </cell>
          <cell r="F144" t="str">
            <v>MOIR730607HCHLBM08</v>
          </cell>
          <cell r="G144">
            <v>38929.910000000003</v>
          </cell>
          <cell r="H144" t="str">
            <v xml:space="preserve">PLANTEL PARRAL </v>
          </cell>
        </row>
        <row r="145">
          <cell r="E145" t="str">
            <v>RAMJ770419E96</v>
          </cell>
          <cell r="F145" t="str">
            <v>RAMJ770419HSPMRS01</v>
          </cell>
          <cell r="G145">
            <v>69608.67</v>
          </cell>
          <cell r="H145" t="str">
            <v>DIRECCIÓN GENERAL</v>
          </cell>
        </row>
        <row r="146">
          <cell r="E146" t="str">
            <v>EUGM7504107E2</v>
          </cell>
          <cell r="F146" t="str">
            <v>EUGM750410HCHSRR05</v>
          </cell>
          <cell r="G146">
            <v>28060.48</v>
          </cell>
          <cell r="H146" t="str">
            <v>PLANTEL CHIHUAHUA II</v>
          </cell>
        </row>
        <row r="147">
          <cell r="E147" t="str">
            <v>GAAD780823AVA</v>
          </cell>
          <cell r="F147" t="str">
            <v>GAAD780823MCHRLL01</v>
          </cell>
          <cell r="G147">
            <v>61960.18</v>
          </cell>
          <cell r="H147" t="str">
            <v>PLANTEL JUAREZ I</v>
          </cell>
        </row>
        <row r="148">
          <cell r="E148" t="str">
            <v>MASS920625T67</v>
          </cell>
          <cell r="F148" t="str">
            <v>MASS920625MCHNTT05</v>
          </cell>
          <cell r="G148">
            <v>18741.38</v>
          </cell>
          <cell r="H148" t="str">
            <v>PLANTEL CHIHUAHUA I</v>
          </cell>
        </row>
        <row r="149">
          <cell r="E149" t="str">
            <v>RUAJ680828NZ1</v>
          </cell>
          <cell r="F149" t="str">
            <v>RUAJ680828HCHZGN01</v>
          </cell>
          <cell r="G149">
            <v>30427.95</v>
          </cell>
          <cell r="H149" t="str">
            <v>PLANTEL CHIHUAHUA II</v>
          </cell>
        </row>
        <row r="150">
          <cell r="E150" t="str">
            <v>GARG760607HY8</v>
          </cell>
          <cell r="F150" t="str">
            <v>GARG760607HCHSMS07</v>
          </cell>
          <cell r="G150">
            <v>86049.16</v>
          </cell>
          <cell r="H150" t="str">
            <v>DIRECCIÓN GENERAL</v>
          </cell>
        </row>
        <row r="151">
          <cell r="E151" t="str">
            <v>BALJ741015QJ5</v>
          </cell>
          <cell r="F151" t="str">
            <v>BALJ741015HNTCPR09</v>
          </cell>
          <cell r="G151">
            <v>38049.51</v>
          </cell>
          <cell r="H151" t="str">
            <v xml:space="preserve">PLANTEL PARRAL </v>
          </cell>
        </row>
        <row r="152">
          <cell r="E152" t="str">
            <v>EIHE740513ST9</v>
          </cell>
          <cell r="F152" t="str">
            <v>EIHE740513MCHSRV03</v>
          </cell>
          <cell r="G152">
            <v>80092.75</v>
          </cell>
          <cell r="H152" t="str">
            <v xml:space="preserve">PLANTEL PARRAL </v>
          </cell>
        </row>
        <row r="153">
          <cell r="E153" t="str">
            <v>AIEL6711121J4</v>
          </cell>
          <cell r="F153" t="str">
            <v>AIXE671112MCHRXL03</v>
          </cell>
          <cell r="G153">
            <v>26088.48</v>
          </cell>
          <cell r="H153" t="str">
            <v>PLANTEL JUAREZ II</v>
          </cell>
        </row>
        <row r="154">
          <cell r="E154" t="str">
            <v>CAMC8511068L5</v>
          </cell>
          <cell r="F154" t="str">
            <v>CAMC851106MCHRRR00</v>
          </cell>
          <cell r="G154">
            <v>32158.09</v>
          </cell>
          <cell r="H154" t="str">
            <v>PLANTEL CUAUHTEMOC</v>
          </cell>
        </row>
        <row r="155">
          <cell r="E155" t="str">
            <v>EOCA6608284C4</v>
          </cell>
          <cell r="F155" t="str">
            <v>EOCA660828HCHSRG02</v>
          </cell>
          <cell r="G155">
            <v>38847.68</v>
          </cell>
          <cell r="H155" t="str">
            <v>PLANTEL DELICIAS</v>
          </cell>
        </row>
        <row r="156">
          <cell r="E156" t="str">
            <v>ROVB9202105WA</v>
          </cell>
          <cell r="F156" t="str">
            <v>ROVB920210HCHDLR05</v>
          </cell>
          <cell r="G156">
            <v>22298.98</v>
          </cell>
          <cell r="H156" t="str">
            <v>PLANTEL CHIHUAHUA I</v>
          </cell>
        </row>
        <row r="157">
          <cell r="E157" t="str">
            <v>MOHR810216267</v>
          </cell>
          <cell r="F157" t="str">
            <v>MOHR810216HCHNLN06</v>
          </cell>
          <cell r="G157">
            <v>24115.59</v>
          </cell>
          <cell r="H157" t="str">
            <v xml:space="preserve">PLANTEL PARRAL </v>
          </cell>
        </row>
        <row r="158">
          <cell r="E158" t="str">
            <v>MOME900109M68</v>
          </cell>
          <cell r="F158" t="str">
            <v>MOME900109MCHNNS03</v>
          </cell>
          <cell r="G158">
            <v>32467.41</v>
          </cell>
          <cell r="H158" t="str">
            <v xml:space="preserve">PLANTEL PARRAL </v>
          </cell>
        </row>
        <row r="159">
          <cell r="E159" t="str">
            <v>AAEJ730109C94</v>
          </cell>
          <cell r="F159" t="str">
            <v>AAEJ730109HCHLSL06</v>
          </cell>
          <cell r="G159">
            <v>36895.71</v>
          </cell>
          <cell r="H159" t="str">
            <v>PLANTEL CHIHUAHUA II</v>
          </cell>
        </row>
        <row r="160">
          <cell r="E160" t="str">
            <v>ZAVE920703L47</v>
          </cell>
          <cell r="F160" t="str">
            <v>ZAVE920703HCHVLD09</v>
          </cell>
          <cell r="G160">
            <v>42491.44</v>
          </cell>
          <cell r="H160" t="str">
            <v>PLANTEL JUAREZ II</v>
          </cell>
        </row>
        <row r="161">
          <cell r="E161" t="str">
            <v>RUDA711227IH4</v>
          </cell>
          <cell r="F161" t="str">
            <v>RUDA711227HCHLLR08</v>
          </cell>
          <cell r="G161">
            <v>101488.6</v>
          </cell>
          <cell r="H161" t="str">
            <v>PLANTEL CHIHUAHUA I</v>
          </cell>
        </row>
        <row r="162">
          <cell r="E162" t="str">
            <v>MERA640505HY3</v>
          </cell>
          <cell r="F162" t="str">
            <v>MERA640505HCHNYR01</v>
          </cell>
          <cell r="G162">
            <v>32754.560000000001</v>
          </cell>
          <cell r="H162" t="str">
            <v>PLANTEL CHIHUAHUA I</v>
          </cell>
        </row>
        <row r="163">
          <cell r="E163" t="str">
            <v>VEGR750904UR2</v>
          </cell>
          <cell r="F163" t="str">
            <v>VEGR750904MCHLRS06</v>
          </cell>
          <cell r="G163">
            <v>88956.86</v>
          </cell>
          <cell r="H163" t="str">
            <v>PLANTEL DELICIAS</v>
          </cell>
        </row>
        <row r="164">
          <cell r="E164" t="str">
            <v>HENB690816339</v>
          </cell>
          <cell r="F164" t="str">
            <v>HENB690816MCHRVL07</v>
          </cell>
          <cell r="G164">
            <v>27873.42</v>
          </cell>
          <cell r="H164" t="str">
            <v>PLANTEL CHIHUAHUA I</v>
          </cell>
        </row>
        <row r="165">
          <cell r="E165" t="str">
            <v>ROMF8411116Z4</v>
          </cell>
          <cell r="F165" t="str">
            <v>ROMF841111MCHJXR01</v>
          </cell>
          <cell r="G165">
            <v>64569.22</v>
          </cell>
          <cell r="H165" t="str">
            <v>DIRECCIÓN GENERAL</v>
          </cell>
        </row>
        <row r="166">
          <cell r="E166" t="str">
            <v>QUEG630216GA8</v>
          </cell>
          <cell r="F166" t="str">
            <v>QUEG630216MCHXSR02</v>
          </cell>
          <cell r="G166">
            <v>75128.789999999994</v>
          </cell>
          <cell r="H166" t="str">
            <v>DIRECCIÓN GENERAL</v>
          </cell>
        </row>
        <row r="167">
          <cell r="E167" t="str">
            <v>PIRE860510KC2</v>
          </cell>
          <cell r="F167" t="str">
            <v>PIRE860510HCHZBS00</v>
          </cell>
          <cell r="G167">
            <v>43795.67</v>
          </cell>
          <cell r="H167" t="str">
            <v>PLANTEL CHIHUAHUA I</v>
          </cell>
        </row>
        <row r="168">
          <cell r="E168" t="str">
            <v>BESJ800501RQ3</v>
          </cell>
          <cell r="F168" t="str">
            <v>BESJ800501HCLRLL06</v>
          </cell>
          <cell r="G168">
            <v>62097.57</v>
          </cell>
          <cell r="H168" t="str">
            <v>PLANTEL DELICIAS</v>
          </cell>
        </row>
        <row r="169">
          <cell r="E169" t="str">
            <v>IAAM650713G14</v>
          </cell>
          <cell r="F169" t="str">
            <v>IAAM650713HCLBRR06</v>
          </cell>
          <cell r="G169">
            <v>34041.360000000001</v>
          </cell>
          <cell r="H169" t="str">
            <v>PLANTEL CHIHUAHUA I</v>
          </cell>
        </row>
        <row r="170">
          <cell r="E170" t="str">
            <v>CACM660522B70</v>
          </cell>
          <cell r="F170" t="str">
            <v>CACM660522HCHNHR08</v>
          </cell>
          <cell r="G170">
            <v>85507.51</v>
          </cell>
          <cell r="H170" t="str">
            <v>PLANTEL CHIHUAHUA I</v>
          </cell>
        </row>
        <row r="171">
          <cell r="E171" t="str">
            <v>CAVJ9010233Z3</v>
          </cell>
          <cell r="F171" t="str">
            <v>CAVJ901023MCHXZH05</v>
          </cell>
          <cell r="G171">
            <v>86274.73</v>
          </cell>
          <cell r="H171" t="str">
            <v>PLANTEL CHIHUAHUA II</v>
          </cell>
        </row>
        <row r="172">
          <cell r="E172" t="str">
            <v>AIBC800120C20</v>
          </cell>
          <cell r="F172" t="str">
            <v>AIBC800120HCHVLS02</v>
          </cell>
          <cell r="G172">
            <v>45508.18</v>
          </cell>
          <cell r="H172" t="str">
            <v>PLANTEL JUAREZ I</v>
          </cell>
        </row>
        <row r="173">
          <cell r="E173" t="str">
            <v>AUVJ9103083J2</v>
          </cell>
          <cell r="F173" t="str">
            <v>AUVJ910308HCHGLN07</v>
          </cell>
          <cell r="G173">
            <v>29138.22</v>
          </cell>
          <cell r="H173" t="str">
            <v xml:space="preserve">PLANTEL PARRAL </v>
          </cell>
        </row>
        <row r="174">
          <cell r="E174" t="str">
            <v>QUHM750313QX2</v>
          </cell>
          <cell r="F174" t="str">
            <v>QUHM750313HZSNZN02</v>
          </cell>
          <cell r="G174">
            <v>27219.78</v>
          </cell>
          <cell r="H174" t="str">
            <v>PLANTEL CHIHUAHUA I</v>
          </cell>
        </row>
        <row r="175">
          <cell r="E175" t="str">
            <v>VATA751225F38</v>
          </cell>
          <cell r="F175" t="str">
            <v>VATA751225HCHLRL00</v>
          </cell>
          <cell r="G175">
            <v>74077.210000000006</v>
          </cell>
          <cell r="H175" t="str">
            <v xml:space="preserve">PLANTEL PARRAL </v>
          </cell>
        </row>
        <row r="176">
          <cell r="E176" t="str">
            <v>AAIV730701KH6</v>
          </cell>
          <cell r="F176" t="str">
            <v>AAIV730701MCHLTR08</v>
          </cell>
          <cell r="G176">
            <v>76981.19</v>
          </cell>
          <cell r="H176" t="str">
            <v xml:space="preserve">PLANTEL PARRAL </v>
          </cell>
        </row>
        <row r="177">
          <cell r="E177" t="str">
            <v>CAJG690110UD1</v>
          </cell>
          <cell r="F177" t="str">
            <v>CAJG690110HCHHRN00</v>
          </cell>
          <cell r="G177">
            <v>55661.58</v>
          </cell>
          <cell r="H177" t="str">
            <v>PLANTEL CUAUHTEMOC</v>
          </cell>
        </row>
        <row r="178">
          <cell r="E178" t="str">
            <v>JUGA720809R10</v>
          </cell>
          <cell r="F178" t="str">
            <v>JUGA720809MCHRRL05</v>
          </cell>
          <cell r="G178">
            <v>21959</v>
          </cell>
          <cell r="H178" t="str">
            <v>PLANTEL CHIHUAHUA I</v>
          </cell>
        </row>
        <row r="179">
          <cell r="E179" t="str">
            <v>TOLF901203UG1</v>
          </cell>
          <cell r="F179" t="str">
            <v>TOLF901203HCHRZR07</v>
          </cell>
          <cell r="G179">
            <v>24998.95</v>
          </cell>
          <cell r="H179" t="str">
            <v>PLANTEL CHIHUAHUA I</v>
          </cell>
        </row>
        <row r="180">
          <cell r="E180" t="str">
            <v>ROAA860101KQ4</v>
          </cell>
          <cell r="F180" t="str">
            <v>ROAA860101HCHCNL04</v>
          </cell>
          <cell r="G180">
            <v>17907.36</v>
          </cell>
          <cell r="H180" t="str">
            <v>PLANTEL CHIHUAHUA II</v>
          </cell>
        </row>
        <row r="181">
          <cell r="E181" t="str">
            <v>ROGJ660820EP3</v>
          </cell>
          <cell r="F181" t="str">
            <v>ROGJ660820HCHDNN02</v>
          </cell>
          <cell r="G181">
            <v>35736.53</v>
          </cell>
          <cell r="H181" t="str">
            <v>PLANTEL DELICIAS</v>
          </cell>
        </row>
        <row r="182">
          <cell r="E182" t="str">
            <v>COCR830702UW4</v>
          </cell>
          <cell r="F182" t="str">
            <v>COCR830702HVZRDB00</v>
          </cell>
          <cell r="G182">
            <v>42250.67</v>
          </cell>
          <cell r="H182" t="str">
            <v>PLANTEL JUAREZ I</v>
          </cell>
        </row>
        <row r="183">
          <cell r="E183" t="str">
            <v>MOMN850815I1A</v>
          </cell>
          <cell r="F183" t="str">
            <v>MOMN850815HCLNRX07</v>
          </cell>
          <cell r="G183">
            <v>24059.439999999999</v>
          </cell>
          <cell r="H183" t="str">
            <v>PLANTEL JUAREZ I</v>
          </cell>
        </row>
        <row r="184">
          <cell r="E184" t="str">
            <v>HECG831209L74</v>
          </cell>
          <cell r="F184" t="str">
            <v>HECG831209MCHRBB09</v>
          </cell>
          <cell r="G184">
            <v>15339.66</v>
          </cell>
          <cell r="H184" t="str">
            <v xml:space="preserve">PLANTEL PARRAL </v>
          </cell>
        </row>
        <row r="185">
          <cell r="E185" t="str">
            <v>BUAC8304198K9</v>
          </cell>
          <cell r="F185" t="str">
            <v>BUAC830419MCHNGY03</v>
          </cell>
          <cell r="G185">
            <v>87884.87</v>
          </cell>
          <cell r="H185" t="str">
            <v>CAST CIUDAD JUAREZ</v>
          </cell>
        </row>
        <row r="186">
          <cell r="E186" t="str">
            <v>GOSM730702M55</v>
          </cell>
          <cell r="F186" t="str">
            <v>GOSM730702HCHMNS00</v>
          </cell>
          <cell r="G186">
            <v>26306.34</v>
          </cell>
          <cell r="H186" t="str">
            <v xml:space="preserve">PLANTEL PARRAL </v>
          </cell>
        </row>
        <row r="187">
          <cell r="E187" t="str">
            <v>GACA790108U50</v>
          </cell>
          <cell r="F187" t="str">
            <v>GACA790108MCLLRN00</v>
          </cell>
          <cell r="G187">
            <v>27348.06</v>
          </cell>
          <cell r="H187" t="str">
            <v>PLANTEL JUAREZ I</v>
          </cell>
        </row>
        <row r="188">
          <cell r="E188" t="str">
            <v>FOLC990507BF2</v>
          </cell>
          <cell r="F188" t="str">
            <v>FOLC990507HCHLRS02</v>
          </cell>
          <cell r="G188">
            <v>31902.32</v>
          </cell>
          <cell r="H188" t="str">
            <v>PLANTEL JUAREZ I</v>
          </cell>
        </row>
        <row r="189">
          <cell r="E189" t="str">
            <v>GORL940810U53</v>
          </cell>
          <cell r="F189" t="str">
            <v>GORL940810MCHMDR00</v>
          </cell>
          <cell r="G189">
            <v>34403.31</v>
          </cell>
          <cell r="H189" t="str">
            <v>PLANTEL DELICIAS</v>
          </cell>
        </row>
        <row r="190">
          <cell r="E190" t="str">
            <v>NIRF750722BR7</v>
          </cell>
          <cell r="F190" t="str">
            <v>NIRF750722HCHXDL02</v>
          </cell>
          <cell r="G190">
            <v>26951.37</v>
          </cell>
          <cell r="H190" t="str">
            <v>PLANTEL CHIHUAHUA II</v>
          </cell>
        </row>
        <row r="191">
          <cell r="E191" t="str">
            <v>UIRL701220D40</v>
          </cell>
          <cell r="F191" t="str">
            <v>UIRL701220MCHRMR07</v>
          </cell>
          <cell r="G191">
            <v>49596.44</v>
          </cell>
          <cell r="H191" t="str">
            <v xml:space="preserve">PLANTEL PARRAL </v>
          </cell>
        </row>
        <row r="192">
          <cell r="E192" t="str">
            <v>MADY940205DA8</v>
          </cell>
          <cell r="F192" t="str">
            <v>MADY940205MCHRMR02</v>
          </cell>
          <cell r="G192">
            <v>57533.75</v>
          </cell>
          <cell r="H192" t="str">
            <v>DIRECCIÓN GENERAL</v>
          </cell>
        </row>
        <row r="193">
          <cell r="E193" t="str">
            <v>HEAT6405082U8</v>
          </cell>
          <cell r="F193" t="str">
            <v>HEAT640508MCHRNR05</v>
          </cell>
          <cell r="G193">
            <v>27793.33</v>
          </cell>
          <cell r="H193" t="str">
            <v>PLANTEL CHIHUAHUA II</v>
          </cell>
        </row>
        <row r="194">
          <cell r="E194" t="str">
            <v>MEFL841115AN9</v>
          </cell>
          <cell r="F194" t="str">
            <v>MEFL841115MCHDRZ02</v>
          </cell>
          <cell r="G194">
            <v>58327.69</v>
          </cell>
          <cell r="H194" t="str">
            <v>DIRECCIÓN GENERAL</v>
          </cell>
        </row>
        <row r="195">
          <cell r="E195" t="str">
            <v>GAGC870519E71</v>
          </cell>
          <cell r="F195" t="str">
            <v>GAGC870519MCHSSR00</v>
          </cell>
          <cell r="G195">
            <v>27608.37</v>
          </cell>
          <cell r="H195" t="str">
            <v>PLANTEL DELICIAS</v>
          </cell>
        </row>
        <row r="196">
          <cell r="E196" t="str">
            <v>MOCH830216467</v>
          </cell>
          <cell r="F196" t="str">
            <v>MOCH830216HCHLTC02</v>
          </cell>
          <cell r="G196">
            <v>104065.73</v>
          </cell>
          <cell r="H196" t="str">
            <v>CAST CIUDAD JUAREZ</v>
          </cell>
        </row>
        <row r="197">
          <cell r="E197" t="str">
            <v>CAMR911122RJ5</v>
          </cell>
          <cell r="F197" t="str">
            <v>CAMR911122HCHHRB00</v>
          </cell>
          <cell r="G197">
            <v>38745.18</v>
          </cell>
          <cell r="H197" t="str">
            <v>PLANTEL JUAREZ II</v>
          </cell>
        </row>
        <row r="198">
          <cell r="E198" t="str">
            <v>GOMA9608227S9</v>
          </cell>
          <cell r="F198" t="str">
            <v>GOMA960822MCHNDL03</v>
          </cell>
          <cell r="G198">
            <v>35459.14</v>
          </cell>
          <cell r="H198" t="str">
            <v>PLANTEL CUAUHTEMOC</v>
          </cell>
        </row>
        <row r="199">
          <cell r="E199" t="str">
            <v>HECK900803GS0</v>
          </cell>
          <cell r="F199" t="str">
            <v>HECK900803MCHRRR05</v>
          </cell>
          <cell r="G199">
            <v>92112.82</v>
          </cell>
          <cell r="H199" t="str">
            <v>PLANTEL JUAREZ I</v>
          </cell>
        </row>
        <row r="200">
          <cell r="E200" t="str">
            <v>OOAM940118QJ2</v>
          </cell>
          <cell r="F200" t="str">
            <v>OOAM940118HCHRRS03</v>
          </cell>
          <cell r="G200">
            <v>32937.57</v>
          </cell>
          <cell r="H200" t="str">
            <v>PLANTEL DELICIAS</v>
          </cell>
        </row>
        <row r="201">
          <cell r="E201" t="str">
            <v>GAGJ681211368</v>
          </cell>
          <cell r="F201" t="str">
            <v>GAGJ681211HCHLBS02</v>
          </cell>
          <cell r="G201">
            <v>28327.75</v>
          </cell>
          <cell r="H201" t="str">
            <v>DIRECCIÓN GENERAL</v>
          </cell>
        </row>
        <row r="202">
          <cell r="E202" t="str">
            <v>GUCG820810N15</v>
          </cell>
          <cell r="F202" t="str">
            <v>GUCG820810MCHTBD02</v>
          </cell>
          <cell r="G202">
            <v>50610.17</v>
          </cell>
          <cell r="H202" t="str">
            <v>PLANTEL CUAUHTEMOC</v>
          </cell>
        </row>
        <row r="203">
          <cell r="E203" t="str">
            <v>SAAO6509138N8</v>
          </cell>
          <cell r="F203" t="str">
            <v>SAAO650913HCHNLS00</v>
          </cell>
          <cell r="G203">
            <v>86405.61</v>
          </cell>
          <cell r="H203" t="str">
            <v>PLANTEL JUAREZ II</v>
          </cell>
        </row>
        <row r="204">
          <cell r="E204" t="str">
            <v>CARA590213BP9</v>
          </cell>
          <cell r="F204" t="str">
            <v>CARA590213HCHHZL06</v>
          </cell>
          <cell r="G204">
            <v>200476.76</v>
          </cell>
          <cell r="H204" t="str">
            <v>DIRECCIÓN GENERAL</v>
          </cell>
        </row>
        <row r="205">
          <cell r="E205" t="str">
            <v>REML870916Q78</v>
          </cell>
          <cell r="F205" t="str">
            <v>REML870916MCHGRZ03</v>
          </cell>
          <cell r="G205">
            <v>80423.73</v>
          </cell>
          <cell r="H205" t="str">
            <v>DIRECCIÓN GENERAL</v>
          </cell>
        </row>
        <row r="206">
          <cell r="E206" t="str">
            <v>CATR710903PH9</v>
          </cell>
          <cell r="F206" t="str">
            <v>CATR710903HCHRRL00</v>
          </cell>
          <cell r="G206">
            <v>95640.639999999999</v>
          </cell>
          <cell r="H206" t="str">
            <v>PLANTEL DELICIAS</v>
          </cell>
        </row>
        <row r="207">
          <cell r="E207" t="str">
            <v>LOHS920712M91</v>
          </cell>
          <cell r="F207" t="str">
            <v>LOHS920712MCHPLF02</v>
          </cell>
          <cell r="G207">
            <v>76981.19</v>
          </cell>
          <cell r="H207" t="str">
            <v>PLANTEL DELICIAS</v>
          </cell>
        </row>
        <row r="208">
          <cell r="E208" t="str">
            <v>PELC8406157B2</v>
          </cell>
          <cell r="F208" t="str">
            <v>PELC840615HSLRGR00</v>
          </cell>
          <cell r="G208">
            <v>87843.97</v>
          </cell>
          <cell r="H208" t="str">
            <v>PLANTEL CUAUHTEMOC</v>
          </cell>
        </row>
        <row r="209">
          <cell r="E209" t="str">
            <v>CATC730630AF0</v>
          </cell>
          <cell r="F209" t="str">
            <v>CATC730630HDFNNR03</v>
          </cell>
          <cell r="G209">
            <v>80134.78</v>
          </cell>
          <cell r="H209" t="str">
            <v>PLANTEL CHIHUAHUA II</v>
          </cell>
        </row>
        <row r="210">
          <cell r="E210" t="str">
            <v>MOHC650503BV7</v>
          </cell>
          <cell r="F210" t="str">
            <v>MOHC650503HCHNRR03</v>
          </cell>
          <cell r="G210">
            <v>111335.43</v>
          </cell>
          <cell r="H210" t="str">
            <v>PLANTEL JUAREZ II</v>
          </cell>
        </row>
        <row r="211">
          <cell r="E211" t="str">
            <v>MERC570827FZ2</v>
          </cell>
          <cell r="F211" t="str">
            <v>MERC570827MCHRZS03</v>
          </cell>
          <cell r="G211">
            <v>34658.910000000003</v>
          </cell>
          <cell r="H211" t="str">
            <v>DIRECCIÓN GENERAL</v>
          </cell>
        </row>
        <row r="212">
          <cell r="E212" t="str">
            <v>SAAH8112053I5</v>
          </cell>
          <cell r="F212" t="str">
            <v>SAAH811205HCHNLC10</v>
          </cell>
          <cell r="G212">
            <v>56099.14</v>
          </cell>
          <cell r="H212" t="str">
            <v>PLANTEL JUAREZ I</v>
          </cell>
        </row>
        <row r="213">
          <cell r="E213" t="str">
            <v>CAMD900702I54</v>
          </cell>
          <cell r="F213" t="str">
            <v>CAMD900702MCHHDL04</v>
          </cell>
          <cell r="G213">
            <v>70698.240000000005</v>
          </cell>
          <cell r="H213" t="str">
            <v>PLANTEL DELICIAS</v>
          </cell>
        </row>
        <row r="214">
          <cell r="E214" t="str">
            <v>OOGL650510JN0</v>
          </cell>
          <cell r="F214" t="str">
            <v>OOGL650510HCHRRS09</v>
          </cell>
          <cell r="G214">
            <v>93503.37</v>
          </cell>
          <cell r="H214" t="str">
            <v>DIRECCIÓN GENERAL</v>
          </cell>
        </row>
        <row r="215">
          <cell r="E215" t="str">
            <v>COSL820321CW3</v>
          </cell>
          <cell r="F215" t="str">
            <v>COSL820321MCHRCZ02</v>
          </cell>
          <cell r="G215">
            <v>66430.8</v>
          </cell>
          <cell r="H215" t="str">
            <v>DIRECCIÓN GENERAL</v>
          </cell>
        </row>
        <row r="216">
          <cell r="E216" t="str">
            <v>LORH7403236P9</v>
          </cell>
          <cell r="F216" t="str">
            <v>LORH740323MCHZML01</v>
          </cell>
          <cell r="G216">
            <v>48123.03</v>
          </cell>
          <cell r="H216" t="str">
            <v>PLANTEL CHIHUAHUA II</v>
          </cell>
        </row>
        <row r="217">
          <cell r="E217" t="str">
            <v>AAMJ950720BR2</v>
          </cell>
          <cell r="F217" t="str">
            <v>AAMJ950720MCHRRC05</v>
          </cell>
          <cell r="G217">
            <v>63644.62</v>
          </cell>
          <cell r="H217" t="str">
            <v>PLANTEL JUAREZ I</v>
          </cell>
        </row>
        <row r="218">
          <cell r="E218" t="str">
            <v>SEML960705779</v>
          </cell>
          <cell r="F218" t="str">
            <v>SEML960705MCHGNR09</v>
          </cell>
          <cell r="G218">
            <v>28052.31</v>
          </cell>
          <cell r="H218" t="str">
            <v>PLANTEL DELICIAS</v>
          </cell>
        </row>
        <row r="219">
          <cell r="E219" t="str">
            <v>JUML900129LR8</v>
          </cell>
          <cell r="F219" t="str">
            <v>JUML900129HCHRNS05</v>
          </cell>
          <cell r="G219">
            <v>33488.85</v>
          </cell>
          <cell r="H219" t="str">
            <v>PLANTEL CHIHUAHUA I</v>
          </cell>
        </row>
        <row r="220">
          <cell r="E220" t="str">
            <v>BAMG8304085L6</v>
          </cell>
          <cell r="F220" t="str">
            <v>BAMG830408MCHRRR05</v>
          </cell>
          <cell r="G220">
            <v>57258.39</v>
          </cell>
          <cell r="H220" t="str">
            <v>PLANTEL JUAREZ II</v>
          </cell>
        </row>
        <row r="221">
          <cell r="E221" t="str">
            <v>HEMG871203IT3</v>
          </cell>
          <cell r="F221" t="str">
            <v>HEMG871203MCHRLB01</v>
          </cell>
          <cell r="G221">
            <v>38058.18</v>
          </cell>
          <cell r="H221" t="str">
            <v>PLANTEL JUAREZ II</v>
          </cell>
        </row>
        <row r="222">
          <cell r="E222" t="str">
            <v>HESI910103RT5</v>
          </cell>
          <cell r="F222" t="str">
            <v>HESI910103MCHRLL14</v>
          </cell>
          <cell r="G222">
            <v>33331.15</v>
          </cell>
          <cell r="H222" t="str">
            <v>PLANTEL CHIHUAHUA II</v>
          </cell>
        </row>
        <row r="223">
          <cell r="E223" t="str">
            <v>RUBY9512196N0</v>
          </cell>
          <cell r="F223" t="str">
            <v>RUBY951219MCHZRS01</v>
          </cell>
          <cell r="G223">
            <v>33331.15</v>
          </cell>
          <cell r="H223" t="str">
            <v>PLANTEL CHIHUAHUA II</v>
          </cell>
        </row>
        <row r="224">
          <cell r="E224" t="str">
            <v>EISC871230RT1</v>
          </cell>
          <cell r="F224" t="str">
            <v>EISC871230MCHSNR08</v>
          </cell>
          <cell r="G224">
            <v>75640.38</v>
          </cell>
          <cell r="H224" t="str">
            <v>CAST CIUDAD JUAREZ</v>
          </cell>
        </row>
        <row r="225">
          <cell r="E225" t="str">
            <v>SOCL720714AD4</v>
          </cell>
          <cell r="F225" t="str">
            <v>SOCL720714MCHLRR06</v>
          </cell>
          <cell r="G225">
            <v>51377.66</v>
          </cell>
          <cell r="H225" t="str">
            <v>DIRECCIÓN GENERAL</v>
          </cell>
        </row>
        <row r="226">
          <cell r="E226" t="str">
            <v>GUJV920331GC5</v>
          </cell>
          <cell r="F226" t="str">
            <v>GUJV920331MCHTQR03</v>
          </cell>
          <cell r="G226">
            <v>73521.39</v>
          </cell>
          <cell r="H226" t="str">
            <v>PLANTEL CUAUHTEMOC</v>
          </cell>
        </row>
        <row r="227">
          <cell r="E227" t="str">
            <v>NAFJ841226HH7</v>
          </cell>
          <cell r="F227" t="str">
            <v>NAFJ841226HCHVLR09</v>
          </cell>
          <cell r="G227">
            <v>77857.09</v>
          </cell>
          <cell r="H227" t="str">
            <v>CAST CIUDAD JUAREZ</v>
          </cell>
        </row>
        <row r="228">
          <cell r="E228" t="str">
            <v>PEJV030508966</v>
          </cell>
          <cell r="F228" t="str">
            <v>PEJV030508MCHRMLA1</v>
          </cell>
          <cell r="G228">
            <v>34525.42</v>
          </cell>
          <cell r="H228" t="str">
            <v>DIRECCIÓN GENERAL</v>
          </cell>
        </row>
        <row r="229">
          <cell r="E229" t="str">
            <v>PERE890424S83</v>
          </cell>
          <cell r="F229" t="str">
            <v>PERE890424HCHRMM01</v>
          </cell>
          <cell r="G229">
            <v>34712.03</v>
          </cell>
          <cell r="H229" t="str">
            <v xml:space="preserve">PLANTEL PARRAL </v>
          </cell>
        </row>
        <row r="230">
          <cell r="E230" t="str">
            <v>SARJ950904NE4</v>
          </cell>
          <cell r="F230" t="str">
            <v>SARJ950904HCHLVV08</v>
          </cell>
          <cell r="G230">
            <v>29607.46</v>
          </cell>
          <cell r="H230" t="str">
            <v>PLANTEL JUAREZ II</v>
          </cell>
        </row>
        <row r="231">
          <cell r="E231" t="str">
            <v>GAMP900609DT7</v>
          </cell>
          <cell r="F231" t="str">
            <v>GAMP900609MDGRRR08</v>
          </cell>
          <cell r="G231">
            <v>80095.41</v>
          </cell>
          <cell r="H231" t="str">
            <v>PLANTEL JUAREZ I</v>
          </cell>
        </row>
        <row r="232">
          <cell r="E232" t="str">
            <v>CAMM931118KM4</v>
          </cell>
          <cell r="F232" t="str">
            <v>CAMM931118HCHHXR05</v>
          </cell>
          <cell r="G232">
            <v>40745.72</v>
          </cell>
          <cell r="H232" t="str">
            <v>PLANTEL CHIHUAHUA II</v>
          </cell>
        </row>
        <row r="233">
          <cell r="E233" t="str">
            <v>OIRA9912212Q4</v>
          </cell>
          <cell r="F233" t="str">
            <v>OIRA991221MCHLYN04</v>
          </cell>
          <cell r="G233">
            <v>33258.379999999997</v>
          </cell>
          <cell r="H233" t="str">
            <v>PLANTEL JUAREZ II</v>
          </cell>
        </row>
        <row r="234">
          <cell r="E234" t="str">
            <v>CAMA970605PH1</v>
          </cell>
          <cell r="F234" t="str">
            <v>CAMA970605HCHHXL08</v>
          </cell>
          <cell r="G234">
            <v>71327.11</v>
          </cell>
          <cell r="H234" t="str">
            <v>PLANTEL DELICIAS</v>
          </cell>
        </row>
        <row r="235">
          <cell r="E235" t="str">
            <v>MEMC931202RB2</v>
          </cell>
          <cell r="F235" t="str">
            <v>MEMC931202MCHNCL09</v>
          </cell>
          <cell r="G235">
            <v>27337.53</v>
          </cell>
          <cell r="H235" t="str">
            <v>PLANTEL DELICIAS</v>
          </cell>
        </row>
        <row r="236">
          <cell r="E236" t="str">
            <v>MOGM750915LZA</v>
          </cell>
          <cell r="F236" t="str">
            <v>MOGM750915HCHRRG04</v>
          </cell>
          <cell r="G236">
            <v>102138.45</v>
          </cell>
          <cell r="H236" t="str">
            <v>PLANTEL JUAREZ I</v>
          </cell>
        </row>
        <row r="237">
          <cell r="E237" t="str">
            <v>PETY880225ME5</v>
          </cell>
          <cell r="F237" t="str">
            <v>PETY880225MCHRRR08</v>
          </cell>
          <cell r="G237">
            <v>30468.41</v>
          </cell>
          <cell r="H237" t="str">
            <v>DIRECCIÓN GENERAL</v>
          </cell>
        </row>
        <row r="238">
          <cell r="E238" t="str">
            <v>DODR670917KC4</v>
          </cell>
          <cell r="F238" t="str">
            <v>DODR670917HCHRZF05</v>
          </cell>
          <cell r="G238">
            <v>70000.63</v>
          </cell>
          <cell r="H238" t="str">
            <v>PLANTEL CHIHUAHUA II</v>
          </cell>
        </row>
        <row r="239">
          <cell r="E239" t="str">
            <v>MEHA920409LG8</v>
          </cell>
          <cell r="F239" t="str">
            <v>MEHA920409HCHNRL05</v>
          </cell>
          <cell r="G239">
            <v>22652.09</v>
          </cell>
          <cell r="H239" t="str">
            <v xml:space="preserve">PLANTEL PARRAL </v>
          </cell>
        </row>
        <row r="240">
          <cell r="E240" t="str">
            <v>OIFC681219UM3</v>
          </cell>
          <cell r="F240" t="str">
            <v>OIFC681219MCHLLL07</v>
          </cell>
          <cell r="G240">
            <v>25335.55</v>
          </cell>
          <cell r="H240" t="str">
            <v>PLANTEL JUAREZ I</v>
          </cell>
        </row>
        <row r="241">
          <cell r="E241" t="str">
            <v>BECN8304213H8</v>
          </cell>
          <cell r="F241" t="str">
            <v>BECN830421MCHLHV02</v>
          </cell>
          <cell r="G241">
            <v>66173.279999999999</v>
          </cell>
          <cell r="H241" t="str">
            <v>PLANTEL JUAREZ I</v>
          </cell>
        </row>
        <row r="242">
          <cell r="E242" t="str">
            <v>CAAL7601302P6</v>
          </cell>
          <cell r="F242" t="str">
            <v>CAAL760130HCHLLS04</v>
          </cell>
          <cell r="G242">
            <v>57265.26</v>
          </cell>
          <cell r="H242" t="str">
            <v xml:space="preserve">PLANTEL PARRAL </v>
          </cell>
        </row>
        <row r="243">
          <cell r="E243" t="str">
            <v>RORG7309296J0</v>
          </cell>
          <cell r="F243" t="str">
            <v>RORG730929MCHDSL00</v>
          </cell>
          <cell r="G243">
            <v>11621.45</v>
          </cell>
          <cell r="H243" t="str">
            <v>PLANTEL JUAREZ II</v>
          </cell>
        </row>
        <row r="244">
          <cell r="E244" t="str">
            <v>COMD970808B27</v>
          </cell>
          <cell r="F244" t="str">
            <v>COMD970808MCHNRY01</v>
          </cell>
          <cell r="G244">
            <v>32789.51</v>
          </cell>
          <cell r="H244" t="str">
            <v>DIRECCIÓN GENERAL</v>
          </cell>
        </row>
        <row r="245">
          <cell r="E245" t="str">
            <v>LURM670525V88</v>
          </cell>
          <cell r="F245" t="str">
            <v>LURM670525HCHCSN05</v>
          </cell>
          <cell r="G245">
            <v>10949.74</v>
          </cell>
          <cell r="H245" t="str">
            <v>PLANTEL CHIHUAHUA II</v>
          </cell>
        </row>
        <row r="246">
          <cell r="E246" t="str">
            <v>HECE8507023B4</v>
          </cell>
          <cell r="F246" t="str">
            <v>HECE850702HCHRHD03</v>
          </cell>
          <cell r="G246">
            <v>19088.419999999998</v>
          </cell>
          <cell r="H246" t="str">
            <v>PLANTEL CHIHUAHUA II</v>
          </cell>
        </row>
        <row r="247">
          <cell r="E247" t="str">
            <v>AAGJ7102266K1</v>
          </cell>
          <cell r="F247" t="str">
            <v>AAGJ710226HDGLRN03</v>
          </cell>
          <cell r="G247">
            <v>36333.57</v>
          </cell>
          <cell r="H247" t="str">
            <v>CAST CIUDAD JUAREZ</v>
          </cell>
        </row>
        <row r="248">
          <cell r="E248" t="str">
            <v>SESU611116K12</v>
          </cell>
          <cell r="F248" t="str">
            <v>SESU611116HDFGRL05</v>
          </cell>
          <cell r="G248">
            <v>2841.43</v>
          </cell>
          <cell r="H248" t="str">
            <v>CAST CIUDAD JUAREZ</v>
          </cell>
        </row>
        <row r="249">
          <cell r="E249" t="str">
            <v>SARL6202278U0</v>
          </cell>
          <cell r="F249" t="str">
            <v>SARL620227HCHRSN03</v>
          </cell>
          <cell r="G249">
            <v>5649.02</v>
          </cell>
          <cell r="H249" t="str">
            <v>CAST CIUDAD JUAREZ</v>
          </cell>
        </row>
        <row r="250">
          <cell r="E250" t="str">
            <v>TADL751009MP6</v>
          </cell>
          <cell r="F250" t="str">
            <v>TADL751009HCHLVS09</v>
          </cell>
          <cell r="G250">
            <v>8960.4699999999993</v>
          </cell>
          <cell r="H250" t="str">
            <v>CAST CIUDAD JUAREZ</v>
          </cell>
        </row>
        <row r="251">
          <cell r="E251" t="str">
            <v>CIHP700905PN9</v>
          </cell>
          <cell r="F251" t="str">
            <v>CIHP700905HCLRRD07</v>
          </cell>
          <cell r="G251">
            <v>9694.15</v>
          </cell>
          <cell r="H251" t="str">
            <v>CAST CIUDAD JUAREZ</v>
          </cell>
        </row>
        <row r="252">
          <cell r="E252" t="str">
            <v>BAGA570401CF3</v>
          </cell>
          <cell r="F252" t="str">
            <v>BAGA570401HCHRNN09</v>
          </cell>
          <cell r="G252">
            <v>34285.58</v>
          </cell>
          <cell r="H252" t="str">
            <v>PLANTEL CHIHUAHUA II</v>
          </cell>
        </row>
        <row r="253">
          <cell r="E253" t="str">
            <v>MERT500728AW0</v>
          </cell>
          <cell r="F253" t="str">
            <v>MERT500728HCHNDM04</v>
          </cell>
          <cell r="G253">
            <v>21927.08</v>
          </cell>
          <cell r="H253" t="str">
            <v>DIRECCIÓN GENERAL</v>
          </cell>
        </row>
        <row r="254">
          <cell r="E254" t="str">
            <v>MALL890207EW5</v>
          </cell>
          <cell r="F254" t="str">
            <v>MALL890207MVZRRY06</v>
          </cell>
          <cell r="G254">
            <v>24492.51</v>
          </cell>
          <cell r="H254" t="str">
            <v>PLANTEL JUAREZ II</v>
          </cell>
        </row>
        <row r="255">
          <cell r="E255" t="str">
            <v>MOGL710903HZ0</v>
          </cell>
          <cell r="F255" t="str">
            <v>MOGL710903MCHNRZ04</v>
          </cell>
          <cell r="G255">
            <v>2422.69</v>
          </cell>
          <cell r="H255" t="str">
            <v xml:space="preserve">PLANTEL PARRAL </v>
          </cell>
        </row>
        <row r="256">
          <cell r="E256" t="str">
            <v>HEHD720803UJ3</v>
          </cell>
          <cell r="F256" t="str">
            <v>HEHD720803MCHRRR10</v>
          </cell>
          <cell r="G256">
            <v>18681.27</v>
          </cell>
          <cell r="H256" t="str">
            <v>PLANTEL CUAUHTEMOC</v>
          </cell>
        </row>
        <row r="257">
          <cell r="E257" t="str">
            <v>JIPG5910287B4</v>
          </cell>
          <cell r="F257" t="str">
            <v>JIPG591028HDFMRS09</v>
          </cell>
          <cell r="G257">
            <v>5649.02</v>
          </cell>
          <cell r="H257" t="str">
            <v>CAST CIUDAD JUAREZ</v>
          </cell>
        </row>
        <row r="258">
          <cell r="E258" t="str">
            <v>AUQN701229G72</v>
          </cell>
          <cell r="F258" t="str">
            <v>AUQN701229MCHGNR05</v>
          </cell>
          <cell r="G258">
            <v>2322.73</v>
          </cell>
          <cell r="H258" t="str">
            <v xml:space="preserve">PLANTEL PARRAL </v>
          </cell>
        </row>
        <row r="259">
          <cell r="E259" t="str">
            <v>MAMS761009L43</v>
          </cell>
          <cell r="F259" t="str">
            <v>MAMS761009HCHRCR04</v>
          </cell>
          <cell r="G259">
            <v>555.85</v>
          </cell>
          <cell r="H259" t="str">
            <v xml:space="preserve">PLANTEL PARRAL </v>
          </cell>
        </row>
        <row r="260">
          <cell r="E260" t="str">
            <v>VIGR710609UT2</v>
          </cell>
          <cell r="F260" t="str">
            <v>VIGR710609HCHLRF00</v>
          </cell>
          <cell r="G260">
            <v>3051.95</v>
          </cell>
          <cell r="H260" t="str">
            <v xml:space="preserve">PLANTEL PARRAL </v>
          </cell>
        </row>
        <row r="261">
          <cell r="E261" t="str">
            <v>SAON851028RE1</v>
          </cell>
          <cell r="F261" t="str">
            <v>SAON851028MVZMSL07</v>
          </cell>
          <cell r="G261">
            <v>19301.13</v>
          </cell>
          <cell r="H261" t="str">
            <v>CAST CIUDAD JUAREZ</v>
          </cell>
        </row>
        <row r="262">
          <cell r="E262" t="str">
            <v>CAES8509098T6</v>
          </cell>
          <cell r="F262" t="str">
            <v>CAES850909MCHHSN06</v>
          </cell>
          <cell r="G262">
            <v>29644.11</v>
          </cell>
          <cell r="H262" t="str">
            <v>PLANTEL DELICIAS</v>
          </cell>
        </row>
        <row r="263">
          <cell r="E263" t="str">
            <v>TEBB771212C11</v>
          </cell>
          <cell r="F263" t="str">
            <v>TEBB771212MCHRRR02</v>
          </cell>
          <cell r="G263">
            <v>17934.419999999998</v>
          </cell>
          <cell r="H263" t="str">
            <v xml:space="preserve">PLANTEL PARRAL </v>
          </cell>
        </row>
        <row r="264">
          <cell r="E264" t="str">
            <v>CUPJ681108C82</v>
          </cell>
          <cell r="F264" t="str">
            <v>CUPJ681108HCHRNL06</v>
          </cell>
          <cell r="G264">
            <v>2841.43</v>
          </cell>
          <cell r="H264" t="str">
            <v>CAST CIUDAD JUAREZ</v>
          </cell>
        </row>
        <row r="265">
          <cell r="E265" t="str">
            <v>EIAR580807P3A</v>
          </cell>
          <cell r="F265" t="str">
            <v>EIAR580807HCHMVY02</v>
          </cell>
          <cell r="G265">
            <v>16024.17</v>
          </cell>
          <cell r="H265" t="str">
            <v>PLANTEL DELICIAS</v>
          </cell>
        </row>
        <row r="266">
          <cell r="E266" t="str">
            <v>LOGJ770422620</v>
          </cell>
          <cell r="F266" t="str">
            <v>LOGJ770422HCHPRL08</v>
          </cell>
          <cell r="G266">
            <v>3560.6</v>
          </cell>
          <cell r="H266" t="str">
            <v xml:space="preserve">PLANTEL PARRAL </v>
          </cell>
        </row>
        <row r="267">
          <cell r="E267" t="str">
            <v>LUPE801208RGA</v>
          </cell>
          <cell r="F267" t="str">
            <v>LUPE801208HCHJZR06</v>
          </cell>
          <cell r="G267">
            <v>2824.51</v>
          </cell>
          <cell r="H267" t="str">
            <v>CAST CIUDAD JUAREZ</v>
          </cell>
        </row>
        <row r="268">
          <cell r="E268" t="str">
            <v>PALU750621U84</v>
          </cell>
          <cell r="F268" t="str">
            <v>PAXL750621HCHLXS05</v>
          </cell>
          <cell r="G268">
            <v>4588.8</v>
          </cell>
          <cell r="H268" t="str">
            <v>CAST CIUDAD JUAREZ</v>
          </cell>
        </row>
        <row r="269">
          <cell r="E269" t="str">
            <v>RELM661111IH4</v>
          </cell>
          <cell r="F269" t="str">
            <v>RELM661111HCHYRR05</v>
          </cell>
          <cell r="G269">
            <v>1326.91</v>
          </cell>
          <cell r="H269" t="str">
            <v>CAST CIUDAD JUAREZ</v>
          </cell>
        </row>
        <row r="270">
          <cell r="E270" t="str">
            <v>CAEC711101HM4</v>
          </cell>
          <cell r="F270" t="str">
            <v>CAEC711101HCHRSR05</v>
          </cell>
          <cell r="G270">
            <v>5665.94</v>
          </cell>
          <cell r="H270" t="str">
            <v>CAST CIUDAD JUAREZ</v>
          </cell>
        </row>
        <row r="271">
          <cell r="E271" t="str">
            <v>MALS840210DM2</v>
          </cell>
          <cell r="F271" t="str">
            <v>MALS840210MCHCYL02</v>
          </cell>
          <cell r="G271">
            <v>3585.13</v>
          </cell>
          <cell r="H271" t="str">
            <v>PLANTEL CUAUHTEMOC</v>
          </cell>
        </row>
        <row r="272">
          <cell r="E272" t="str">
            <v>VIGA680925AW4</v>
          </cell>
          <cell r="F272" t="str">
            <v>VIGA680925MCHLRM05</v>
          </cell>
          <cell r="G272">
            <v>19050.54</v>
          </cell>
          <cell r="H272" t="str">
            <v>PLANTEL CHIHUAHUA I</v>
          </cell>
        </row>
        <row r="273">
          <cell r="E273" t="str">
            <v>TENA800305KZ2</v>
          </cell>
          <cell r="F273" t="str">
            <v>TENA800305HCHJVN00</v>
          </cell>
          <cell r="G273">
            <v>6998.59</v>
          </cell>
          <cell r="H273" t="str">
            <v>PLANTEL JUAREZ II</v>
          </cell>
        </row>
        <row r="274">
          <cell r="E274" t="str">
            <v>ROML800228QAA</v>
          </cell>
          <cell r="F274" t="str">
            <v>ROML800228MCHDRR05</v>
          </cell>
          <cell r="G274">
            <v>23155.02</v>
          </cell>
          <cell r="H274" t="str">
            <v>PLANTEL CUAUHTEMOC</v>
          </cell>
        </row>
        <row r="275">
          <cell r="E275" t="str">
            <v>EIRI830725711</v>
          </cell>
          <cell r="F275" t="str">
            <v>EIRI830725MCHMDV01</v>
          </cell>
          <cell r="G275">
            <v>21001.05</v>
          </cell>
          <cell r="H275" t="str">
            <v>PLANTEL DELICIAS</v>
          </cell>
        </row>
        <row r="276">
          <cell r="E276" t="str">
            <v>POOF581224RB8</v>
          </cell>
          <cell r="F276" t="str">
            <v>POOF581224HCLRRR06</v>
          </cell>
          <cell r="G276">
            <v>2841.43</v>
          </cell>
          <cell r="H276" t="str">
            <v>CAST CIUDAD JUAREZ</v>
          </cell>
        </row>
        <row r="277">
          <cell r="E277" t="str">
            <v>LURI7603163W9</v>
          </cell>
          <cell r="F277" t="str">
            <v>LURI760316MCHJDR01</v>
          </cell>
          <cell r="G277">
            <v>2784.13</v>
          </cell>
          <cell r="H277" t="str">
            <v>PLANTEL CHIHUAHUA II</v>
          </cell>
        </row>
        <row r="278">
          <cell r="E278" t="str">
            <v>PEHJ6802298H5</v>
          </cell>
          <cell r="F278" t="str">
            <v>PEHJ680229HCHRRN03</v>
          </cell>
          <cell r="G278">
            <v>6257.3</v>
          </cell>
          <cell r="H278" t="str">
            <v>PLANTEL CHIHUAHUA II</v>
          </cell>
        </row>
        <row r="279">
          <cell r="E279" t="str">
            <v>LURM670525V88</v>
          </cell>
          <cell r="F279" t="str">
            <v>LURM670525HCHCSN05</v>
          </cell>
          <cell r="G279">
            <v>10609.97</v>
          </cell>
          <cell r="H279" t="str">
            <v>PLANTEL CHIHUAHUA II</v>
          </cell>
        </row>
        <row r="280">
          <cell r="E280" t="str">
            <v>MAPJ881207NN8</v>
          </cell>
          <cell r="F280" t="str">
            <v>MAPJ881207MCHRRN07</v>
          </cell>
          <cell r="G280">
            <v>655.43</v>
          </cell>
          <cell r="H280" t="str">
            <v xml:space="preserve">PLANTEL PARRAL </v>
          </cell>
        </row>
        <row r="281">
          <cell r="E281" t="str">
            <v>ROOZ800919K70</v>
          </cell>
          <cell r="F281" t="str">
            <v>ROOZ800919HCHDRS03</v>
          </cell>
          <cell r="G281">
            <v>21278.83</v>
          </cell>
          <cell r="H281" t="str">
            <v>CAST CIUDAD JUAREZ</v>
          </cell>
        </row>
        <row r="282">
          <cell r="E282" t="str">
            <v>SASE940502AY3</v>
          </cell>
          <cell r="F282" t="str">
            <v>SASE940502HCHLLD03</v>
          </cell>
          <cell r="G282">
            <v>54042.29</v>
          </cell>
          <cell r="H282" t="str">
            <v>PLANTEL JUAREZ III</v>
          </cell>
        </row>
        <row r="283">
          <cell r="E283" t="str">
            <v>AARA880802AM0</v>
          </cell>
          <cell r="F283" t="str">
            <v>AARA880802MCHVDR02</v>
          </cell>
          <cell r="G283">
            <v>22467.09</v>
          </cell>
          <cell r="H283" t="str">
            <v>PLANTEL JUAREZ II</v>
          </cell>
        </row>
        <row r="284">
          <cell r="E284" t="str">
            <v>HOLR641215FZ8</v>
          </cell>
          <cell r="F284" t="str">
            <v>HOLR621215MDGLYT06</v>
          </cell>
          <cell r="G284">
            <v>21381.599999999999</v>
          </cell>
          <cell r="H284" t="str">
            <v>PLANTEL CHIHUAHUA I</v>
          </cell>
        </row>
        <row r="285">
          <cell r="E285" t="str">
            <v>ROAM910716AI1</v>
          </cell>
          <cell r="F285" t="str">
            <v>ROAM910716HCHDRR08</v>
          </cell>
          <cell r="G285">
            <v>62496.03</v>
          </cell>
          <cell r="H285" t="str">
            <v>DIRECCIÓN GENERAL</v>
          </cell>
        </row>
        <row r="286">
          <cell r="E286" t="str">
            <v>CASM631114U70</v>
          </cell>
          <cell r="F286" t="str">
            <v>CASM631114HCHHLR03</v>
          </cell>
          <cell r="G286">
            <v>97498.98</v>
          </cell>
          <cell r="H286" t="str">
            <v>PLANTEL CHIHUAHUA I</v>
          </cell>
        </row>
        <row r="287">
          <cell r="E287" t="str">
            <v>LOPM830622FZ7</v>
          </cell>
          <cell r="F287" t="str">
            <v>LOPM830622HCHRLR06</v>
          </cell>
          <cell r="G287">
            <v>33014.31</v>
          </cell>
          <cell r="H287" t="str">
            <v>PLANTEL JUAREZ III</v>
          </cell>
        </row>
        <row r="288">
          <cell r="E288" t="str">
            <v>TOEE800715SRA</v>
          </cell>
          <cell r="F288" t="str">
            <v>TOEE800715HCHRSF04</v>
          </cell>
          <cell r="G288">
            <v>20934.8</v>
          </cell>
          <cell r="H288" t="str">
            <v>CAST CIUDAD JUAREZ</v>
          </cell>
        </row>
        <row r="289">
          <cell r="E289" t="str">
            <v>CACS000803V20</v>
          </cell>
          <cell r="F289" t="str">
            <v>CACS000803HCHSHRA3</v>
          </cell>
          <cell r="G289">
            <v>41867.93</v>
          </cell>
          <cell r="H289" t="str">
            <v>DIRECCIÓN GENERAL</v>
          </cell>
        </row>
        <row r="290">
          <cell r="E290" t="str">
            <v>HEAL990307IM6</v>
          </cell>
          <cell r="F290" t="str">
            <v>HEAL990307MCHRYS03</v>
          </cell>
          <cell r="G290">
            <v>42289.440000000002</v>
          </cell>
          <cell r="H290" t="str">
            <v>DIRECCIÓN GENERAL</v>
          </cell>
        </row>
        <row r="291">
          <cell r="E291" t="str">
            <v>PIHE6204287K0</v>
          </cell>
          <cell r="F291" t="str">
            <v>PIXH620428HCHNXC02</v>
          </cell>
          <cell r="G291">
            <v>54593.279999999999</v>
          </cell>
          <cell r="H291" t="str">
            <v>PLANTEL JUAREZ I</v>
          </cell>
        </row>
        <row r="292">
          <cell r="E292" t="str">
            <v>HEHP841129UX6</v>
          </cell>
          <cell r="F292" t="str">
            <v>HEHP841129HCHRRD03</v>
          </cell>
          <cell r="G292">
            <v>24372.39</v>
          </cell>
          <cell r="H292" t="str">
            <v>CAST CIUDAD JUAREZ</v>
          </cell>
        </row>
        <row r="293">
          <cell r="E293" t="str">
            <v>DICR741002QU6</v>
          </cell>
          <cell r="F293" t="str">
            <v>DICR741002HCHZSB07</v>
          </cell>
          <cell r="G293">
            <v>37107.120000000003</v>
          </cell>
          <cell r="H293" t="str">
            <v>PLANTEL CHIHUAHUA II</v>
          </cell>
        </row>
        <row r="294">
          <cell r="E294" t="str">
            <v>HECE8507023B4</v>
          </cell>
          <cell r="F294" t="str">
            <v>HECE850702HCHRHD03</v>
          </cell>
          <cell r="G294">
            <v>28192.959999999999</v>
          </cell>
          <cell r="H294" t="str">
            <v>PLANTEL CHIHUAHUA II</v>
          </cell>
        </row>
        <row r="295">
          <cell r="E295" t="str">
            <v>RIJR6312318G2</v>
          </cell>
          <cell r="F295" t="str">
            <v>RIJR631231HCHCQB07</v>
          </cell>
          <cell r="G295">
            <v>62496.03</v>
          </cell>
          <cell r="H295" t="str">
            <v>PLANTEL CHIHUAHUA II</v>
          </cell>
        </row>
        <row r="296">
          <cell r="E296" t="str">
            <v>DOGC920302K68</v>
          </cell>
          <cell r="F296" t="str">
            <v>DOGC920302MCHMRR04</v>
          </cell>
          <cell r="G296">
            <v>42289.440000000002</v>
          </cell>
          <cell r="H296" t="str">
            <v>DIRECCIÓN GENERAL</v>
          </cell>
        </row>
        <row r="297">
          <cell r="E297" t="str">
            <v>CACR8305204X9</v>
          </cell>
          <cell r="F297" t="str">
            <v>CACR830520HCHSSB00</v>
          </cell>
          <cell r="G297">
            <v>73276.350000000006</v>
          </cell>
          <cell r="H297" t="str">
            <v>PLANTEL JUAREZ III</v>
          </cell>
        </row>
        <row r="298">
          <cell r="E298" t="str">
            <v>RUER671203SJ5</v>
          </cell>
          <cell r="F298" t="str">
            <v>RUER671203HCHZSB08</v>
          </cell>
          <cell r="G298">
            <v>73276.350000000006</v>
          </cell>
          <cell r="H298" t="str">
            <v>PLANTEL JUAREZ III</v>
          </cell>
        </row>
        <row r="299">
          <cell r="E299" t="str">
            <v>CUTK8905276Y6</v>
          </cell>
          <cell r="F299" t="str">
            <v>CUTK890527MDGRGR09</v>
          </cell>
          <cell r="G299">
            <v>42973.53</v>
          </cell>
          <cell r="H299" t="str">
            <v>PLANTEL JUAREZ III</v>
          </cell>
        </row>
        <row r="300">
          <cell r="E300" t="str">
            <v>MERL920218SQ6</v>
          </cell>
          <cell r="F300" t="str">
            <v>MERL920218HCHNVS05</v>
          </cell>
          <cell r="G300">
            <v>42289.440000000002</v>
          </cell>
          <cell r="H300" t="str">
            <v>PLANTEL CHIHUAHUA II</v>
          </cell>
        </row>
        <row r="301">
          <cell r="E301" t="str">
            <v>PEJC000210FK9</v>
          </cell>
          <cell r="F301" t="str">
            <v>PEJC000210HCHRMSA1</v>
          </cell>
          <cell r="G301">
            <v>31218.95</v>
          </cell>
          <cell r="H301" t="str">
            <v>DIRECCIÓN GENERAL</v>
          </cell>
        </row>
        <row r="302">
          <cell r="E302" t="str">
            <v>AERE001019L44</v>
          </cell>
          <cell r="F302" t="str">
            <v>AERE001019HCHRDRA3</v>
          </cell>
          <cell r="G302">
            <v>42113.72</v>
          </cell>
          <cell r="H302" t="str">
            <v>PLANTEL JUAREZ III</v>
          </cell>
        </row>
        <row r="303">
          <cell r="E303" t="str">
            <v>GOET9301213L6</v>
          </cell>
          <cell r="F303" t="str">
            <v>GOET930121MCHNNR05</v>
          </cell>
          <cell r="G303">
            <v>54593.279999999999</v>
          </cell>
          <cell r="H303" t="str">
            <v>PLANTEL JUAREZ III</v>
          </cell>
        </row>
        <row r="304">
          <cell r="E304" t="str">
            <v>HEFJ870904LL9</v>
          </cell>
          <cell r="F304" t="str">
            <v>HEFJ870904HSLRLN05</v>
          </cell>
          <cell r="G304">
            <v>73276.350000000006</v>
          </cell>
          <cell r="H304" t="str">
            <v>PLANTEL JUAREZ III</v>
          </cell>
        </row>
        <row r="305">
          <cell r="E305" t="str">
            <v>LAGN800727J8A</v>
          </cell>
          <cell r="F305" t="str">
            <v>LAGN800727MCLRMT05</v>
          </cell>
          <cell r="G305">
            <v>26325.21</v>
          </cell>
          <cell r="H305" t="str">
            <v>PLANTEL JUAREZ III</v>
          </cell>
        </row>
        <row r="306">
          <cell r="E306" t="str">
            <v>RAAJ891221RL2</v>
          </cell>
          <cell r="F306" t="str">
            <v>RAAJ891221HCHMRS08</v>
          </cell>
          <cell r="G306">
            <v>42973.53</v>
          </cell>
          <cell r="H306" t="str">
            <v>PLANTEL JUAREZ III</v>
          </cell>
        </row>
        <row r="307">
          <cell r="E307" t="str">
            <v>FUPR7205099I1</v>
          </cell>
          <cell r="F307" t="str">
            <v>FUPR720509MCHNLS09</v>
          </cell>
          <cell r="G307">
            <v>54593.279999999999</v>
          </cell>
          <cell r="H307" t="str">
            <v>PLANTEL JUAREZ III</v>
          </cell>
        </row>
        <row r="308">
          <cell r="E308" t="str">
            <v>GAAY800426PB5</v>
          </cell>
          <cell r="F308" t="str">
            <v>GAAY800426MCHRCV01</v>
          </cell>
          <cell r="G308">
            <v>72517.77</v>
          </cell>
          <cell r="H308" t="str">
            <v>PLANTEL JUAREZ I</v>
          </cell>
        </row>
        <row r="309">
          <cell r="E309" t="str">
            <v>BUHX6101167E0</v>
          </cell>
          <cell r="F309" t="str">
            <v>BUHX610116MDFSZC09</v>
          </cell>
          <cell r="G309">
            <v>59097.33</v>
          </cell>
          <cell r="H309" t="str">
            <v>PLANTEL JUAREZ I</v>
          </cell>
        </row>
        <row r="310">
          <cell r="E310" t="str">
            <v>RIEE841016LS9</v>
          </cell>
          <cell r="F310" t="str">
            <v>RIEE841016HCHSND08</v>
          </cell>
          <cell r="G310">
            <v>41867.93</v>
          </cell>
          <cell r="H310" t="str">
            <v>PLANTEL CHIHUAHUA II</v>
          </cell>
        </row>
        <row r="311">
          <cell r="E311" t="str">
            <v>MOSN761109NZ5</v>
          </cell>
          <cell r="F311" t="str">
            <v>MOSN761109MCHNLD00</v>
          </cell>
          <cell r="G311">
            <v>62496.03</v>
          </cell>
          <cell r="H311" t="str">
            <v>DIRECCIÓN GENERAL</v>
          </cell>
        </row>
        <row r="312">
          <cell r="E312" t="str">
            <v>BACJ941130LB3</v>
          </cell>
          <cell r="F312" t="str">
            <v>BACJ941130HCHRMN05</v>
          </cell>
          <cell r="G312">
            <v>24302.9</v>
          </cell>
          <cell r="H312" t="str">
            <v>PLANTEL CHIHUAHUA I</v>
          </cell>
        </row>
        <row r="313">
          <cell r="E313" t="str">
            <v>OIBJ640103745</v>
          </cell>
          <cell r="F313" t="str">
            <v>OIBJ640103HCHRNR01</v>
          </cell>
          <cell r="G313">
            <v>25881.17</v>
          </cell>
          <cell r="H313" t="str">
            <v>PLANTEL CHIHUAHUA II</v>
          </cell>
        </row>
        <row r="314">
          <cell r="E314" t="str">
            <v>VABV990921MV3</v>
          </cell>
          <cell r="F314" t="str">
            <v>VABV990921MCHLLL03</v>
          </cell>
          <cell r="G314">
            <v>37811.550000000003</v>
          </cell>
          <cell r="H314" t="str">
            <v>CAST CIUDAD JUAREZ</v>
          </cell>
        </row>
        <row r="315">
          <cell r="E315" t="str">
            <v>LEAL641120P76</v>
          </cell>
          <cell r="F315" t="str">
            <v>LEAL641120MCHNLR05</v>
          </cell>
          <cell r="G315">
            <v>54593.279999999999</v>
          </cell>
          <cell r="H315" t="str">
            <v>PLANTEL JUAREZ III</v>
          </cell>
        </row>
        <row r="316">
          <cell r="E316" t="str">
            <v>SASI731015449</v>
          </cell>
          <cell r="F316" t="str">
            <v>SASI731015MCHNTV07</v>
          </cell>
          <cell r="G316">
            <v>54593.279999999999</v>
          </cell>
          <cell r="H316" t="str">
            <v>PLANTEL JUAREZ III</v>
          </cell>
        </row>
        <row r="317">
          <cell r="E317" t="str">
            <v>ROGY860407851</v>
          </cell>
          <cell r="F317" t="str">
            <v>ROGY060407MTSBRS09</v>
          </cell>
          <cell r="G317">
            <v>7985.96</v>
          </cell>
          <cell r="H317" t="str">
            <v>PLANTEL JUAREZ III</v>
          </cell>
        </row>
        <row r="318">
          <cell r="E318" t="str">
            <v>ROCR940308AR6</v>
          </cell>
          <cell r="F318" t="str">
            <v>ROCR940308HCHCRN03</v>
          </cell>
          <cell r="G318">
            <v>2422.69</v>
          </cell>
          <cell r="H318" t="str">
            <v xml:space="preserve">PLANTEL PARRAL </v>
          </cell>
        </row>
        <row r="319">
          <cell r="E319" t="str">
            <v>LUEE660409697</v>
          </cell>
          <cell r="F319" t="str">
            <v>LUEE660409HCHJSR07</v>
          </cell>
          <cell r="G319">
            <v>98252.38</v>
          </cell>
          <cell r="H319" t="str">
            <v>PLANTEL JUAREZ III</v>
          </cell>
        </row>
        <row r="320">
          <cell r="E320" t="str">
            <v>GORP651013BX3</v>
          </cell>
          <cell r="F320" t="str">
            <v>GORP651013HDFNSD04</v>
          </cell>
          <cell r="G320">
            <v>6703.07</v>
          </cell>
          <cell r="H320" t="str">
            <v>DIRECCIÓN GENERAL</v>
          </cell>
        </row>
        <row r="321">
          <cell r="E321" t="str">
            <v>SAMF9409114W1</v>
          </cell>
          <cell r="F321" t="str">
            <v>SAMF940911MVZNLT00</v>
          </cell>
          <cell r="G321">
            <v>2838.19</v>
          </cell>
          <cell r="H321" t="str">
            <v>PLANTEL JUAREZ II</v>
          </cell>
        </row>
        <row r="322">
          <cell r="E322" t="str">
            <v>GUHD0008199P2</v>
          </cell>
          <cell r="F322" t="str">
            <v>GUHD000819HCHTRNA6</v>
          </cell>
          <cell r="G322">
            <v>42973.53</v>
          </cell>
          <cell r="H322" t="str">
            <v>PLANTEL JUAREZ III</v>
          </cell>
        </row>
        <row r="323">
          <cell r="E323" t="str">
            <v>RORA930430UX9</v>
          </cell>
          <cell r="F323" t="str">
            <v>RORA930430HCHBML06</v>
          </cell>
          <cell r="G323">
            <v>41974.18</v>
          </cell>
          <cell r="H323" t="str">
            <v>PLANTEL JUAREZ III</v>
          </cell>
        </row>
        <row r="324">
          <cell r="E324" t="str">
            <v>VAMA920901A8A</v>
          </cell>
          <cell r="F324" t="str">
            <v>VAMA920901HCHZRL05</v>
          </cell>
          <cell r="G324">
            <v>62496.03</v>
          </cell>
          <cell r="H324" t="str">
            <v>DIRECCIÓN GENERAL</v>
          </cell>
        </row>
        <row r="325">
          <cell r="E325" t="str">
            <v>GASJ820103DK1</v>
          </cell>
          <cell r="F325" t="str">
            <v>GASJ820103MCHMSN00</v>
          </cell>
          <cell r="G325">
            <v>18681.27</v>
          </cell>
          <cell r="H325" t="str">
            <v>PLANTEL CUAUHTEMOC</v>
          </cell>
        </row>
        <row r="326">
          <cell r="E326" t="str">
            <v>AAGA9510067ZA</v>
          </cell>
          <cell r="F326" t="str">
            <v>AAGA951006MCHLLR02</v>
          </cell>
          <cell r="G326">
            <v>33869.230000000003</v>
          </cell>
          <cell r="H326" t="str">
            <v>DIRECCIÓN GENERAL</v>
          </cell>
        </row>
        <row r="327">
          <cell r="E327" t="str">
            <v>FUJY860717522</v>
          </cell>
          <cell r="F327" t="str">
            <v>FUJY860717MCHYRZ07</v>
          </cell>
          <cell r="G327">
            <v>64109.55</v>
          </cell>
          <cell r="H327" t="str">
            <v>DIRECCIÓN GENERAL</v>
          </cell>
        </row>
        <row r="328">
          <cell r="E328" t="str">
            <v>ROLA730203EL9</v>
          </cell>
          <cell r="F328" t="str">
            <v>ROLA730203HCHDRL07</v>
          </cell>
          <cell r="G328">
            <v>62496.03</v>
          </cell>
          <cell r="H328" t="str">
            <v>PLANTEL CHIHUAHUA I</v>
          </cell>
        </row>
        <row r="329">
          <cell r="E329" t="str">
            <v>PEGC781114HZ3</v>
          </cell>
          <cell r="F329" t="str">
            <v>PEGC781114HCHRRS06</v>
          </cell>
          <cell r="G329">
            <v>38297.300000000003</v>
          </cell>
          <cell r="H329" t="str">
            <v>DIRECCIÓN GENERAL</v>
          </cell>
        </row>
        <row r="330">
          <cell r="E330" t="str">
            <v>MAMD8802161P2</v>
          </cell>
          <cell r="F330" t="str">
            <v>MAMD880216MCHRRN02</v>
          </cell>
          <cell r="G330">
            <v>17997.84</v>
          </cell>
          <cell r="H330" t="str">
            <v>PLANTEL CUAUHTEMOC</v>
          </cell>
        </row>
        <row r="331">
          <cell r="E331" t="str">
            <v>CARF881102JT4</v>
          </cell>
          <cell r="F331" t="str">
            <v>CARF881102HCHHMR05</v>
          </cell>
          <cell r="G331">
            <v>42973.53</v>
          </cell>
          <cell r="H331" t="str">
            <v>PLANTEL JUAREZ III</v>
          </cell>
        </row>
        <row r="332">
          <cell r="E332" t="str">
            <v>VALA980907C2A</v>
          </cell>
          <cell r="F332" t="str">
            <v>VALA980907MCHLPL02</v>
          </cell>
          <cell r="G332">
            <v>42973.53</v>
          </cell>
          <cell r="H332" t="str">
            <v>PLANTEL JUAREZ III</v>
          </cell>
        </row>
        <row r="333">
          <cell r="E333" t="str">
            <v>EAOM881114QH7</v>
          </cell>
          <cell r="F333" t="str">
            <v>EAOM881114MCHSLR16</v>
          </cell>
          <cell r="G333">
            <v>42973.53</v>
          </cell>
          <cell r="H333" t="str">
            <v>CAST CIUDAD JUAREZ</v>
          </cell>
        </row>
        <row r="334">
          <cell r="E334" t="str">
            <v>LOGO000223S61</v>
          </cell>
          <cell r="F334" t="str">
            <v>LOGO000223HCHPNSA6</v>
          </cell>
          <cell r="G334">
            <v>19762.740000000002</v>
          </cell>
          <cell r="H334" t="str">
            <v>PLANTEL CHIHUAHUA II</v>
          </cell>
        </row>
        <row r="335">
          <cell r="E335" t="str">
            <v>POMM790929S67</v>
          </cell>
          <cell r="F335" t="str">
            <v>POMM790929HCHNLG01</v>
          </cell>
          <cell r="G335">
            <v>4245.43</v>
          </cell>
          <cell r="H335" t="str">
            <v>CAST CIUDAD JUAREZ</v>
          </cell>
        </row>
        <row r="336">
          <cell r="E336" t="str">
            <v>MURC590309HM1</v>
          </cell>
          <cell r="F336" t="str">
            <v>MURC590309MCHXZN03</v>
          </cell>
          <cell r="G336">
            <v>25108.14</v>
          </cell>
          <cell r="H336" t="str">
            <v>PLANTEL CHIHUAHUA I</v>
          </cell>
        </row>
        <row r="337">
          <cell r="E337" t="str">
            <v>GAFA920612B76</v>
          </cell>
          <cell r="F337" t="str">
            <v>GAFA920612MCHLLR07</v>
          </cell>
          <cell r="G337">
            <v>62496.03</v>
          </cell>
          <cell r="H337" t="str">
            <v>DIRECCIÓN GENERAL</v>
          </cell>
        </row>
        <row r="338">
          <cell r="E338" t="str">
            <v>RAGC880224933</v>
          </cell>
          <cell r="F338" t="str">
            <v>RAGC880224HCHMLR06</v>
          </cell>
          <cell r="G338">
            <v>24112.16</v>
          </cell>
          <cell r="H338" t="str">
            <v>PLANTEL JUAREZ III</v>
          </cell>
        </row>
        <row r="339">
          <cell r="E339" t="str">
            <v>MAMY000827DC8</v>
          </cell>
          <cell r="F339" t="str">
            <v>MAMY000827MCHRRRA8</v>
          </cell>
          <cell r="G339">
            <v>23863.5</v>
          </cell>
          <cell r="H339" t="str">
            <v>PLANTEL JUAREZ II</v>
          </cell>
        </row>
        <row r="340">
          <cell r="E340" t="str">
            <v>TURA981127U71</v>
          </cell>
          <cell r="F340" t="str">
            <v>TURA981127HCHRDN06</v>
          </cell>
          <cell r="G340">
            <v>33869.230000000003</v>
          </cell>
          <cell r="H340" t="str">
            <v>DIRECCIÓN GENERAL</v>
          </cell>
        </row>
        <row r="341">
          <cell r="E341" t="str">
            <v>SAMK890914J9A</v>
          </cell>
          <cell r="F341" t="str">
            <v>SAMK890914MCHNRR09</v>
          </cell>
          <cell r="G341">
            <v>15847.24</v>
          </cell>
          <cell r="H341" t="str">
            <v>PLANTEL DELICIAS</v>
          </cell>
        </row>
        <row r="342">
          <cell r="E342" t="str">
            <v>BAPR6903077H0</v>
          </cell>
          <cell r="F342" t="str">
            <v>BAPR690307HCHRRS08</v>
          </cell>
          <cell r="G342">
            <v>16024.17</v>
          </cell>
          <cell r="H342" t="str">
            <v>PLANTEL DELICIAS</v>
          </cell>
        </row>
        <row r="343">
          <cell r="E343" t="str">
            <v>GOOS710603T13</v>
          </cell>
          <cell r="F343" t="str">
            <v>GOOS710603HDGLLR02</v>
          </cell>
          <cell r="G343">
            <v>42289.440000000002</v>
          </cell>
          <cell r="H343" t="str">
            <v>DIRECCIÓN GENERAL</v>
          </cell>
        </row>
        <row r="344">
          <cell r="E344" t="str">
            <v>ROMC770326HJ1</v>
          </cell>
          <cell r="F344" t="str">
            <v>ROMC770326MCHDXL07</v>
          </cell>
          <cell r="G344">
            <v>24372.39</v>
          </cell>
          <cell r="H344" t="str">
            <v>CAST CIUDAD JUAREZ</v>
          </cell>
        </row>
        <row r="345">
          <cell r="E345" t="str">
            <v>VAAM900218DMA</v>
          </cell>
          <cell r="F345" t="str">
            <v>VAAM900218MCHRGG00</v>
          </cell>
          <cell r="G345">
            <v>2422.69</v>
          </cell>
          <cell r="H345" t="str">
            <v xml:space="preserve">PLANTEL PARRAL </v>
          </cell>
        </row>
        <row r="346">
          <cell r="E346" t="str">
            <v>OOCP920604DS2</v>
          </cell>
          <cell r="F346" t="str">
            <v>OOCP920604HCHCRD06</v>
          </cell>
          <cell r="G346">
            <v>24372.39</v>
          </cell>
          <cell r="H346" t="str">
            <v>PLANTEL JUAREZ III</v>
          </cell>
        </row>
        <row r="347">
          <cell r="E347" t="str">
            <v>GALE730425SQ9</v>
          </cell>
          <cell r="F347" t="str">
            <v>GALE730425HDGLPL05</v>
          </cell>
          <cell r="G347">
            <v>24372.39</v>
          </cell>
          <cell r="H347" t="str">
            <v>PLANTEL JUAREZ III</v>
          </cell>
        </row>
        <row r="348">
          <cell r="E348" t="str">
            <v>VAME921203JP0</v>
          </cell>
          <cell r="F348" t="str">
            <v>VAME921203MDGRRL01</v>
          </cell>
          <cell r="G348">
            <v>24372.39</v>
          </cell>
          <cell r="H348" t="str">
            <v>PLANTEL JUAREZ III</v>
          </cell>
        </row>
        <row r="349">
          <cell r="E349" t="str">
            <v>GUON990507GC7</v>
          </cell>
          <cell r="F349" t="str">
            <v>GUON990507MCHZRM09</v>
          </cell>
          <cell r="G349">
            <v>16248.26</v>
          </cell>
          <cell r="H349" t="str">
            <v>PLANTEL JUAREZ III</v>
          </cell>
        </row>
        <row r="350">
          <cell r="E350" t="str">
            <v>RUAI720307BC2</v>
          </cell>
          <cell r="F350" t="str">
            <v>RUAI720307HCHZLS06</v>
          </cell>
          <cell r="G350">
            <v>29644.11</v>
          </cell>
          <cell r="H350" t="str">
            <v>DIRECCIÓN GENERAL</v>
          </cell>
        </row>
        <row r="351">
          <cell r="E351" t="str">
            <v>OEFD8511208K3</v>
          </cell>
          <cell r="F351" t="str">
            <v>OEFD851120HDFRLV00</v>
          </cell>
          <cell r="G351">
            <v>42973.53</v>
          </cell>
          <cell r="H351" t="str">
            <v>PLANTEL JUAREZ III</v>
          </cell>
        </row>
        <row r="352">
          <cell r="E352" t="str">
            <v>RAMM620425199</v>
          </cell>
          <cell r="F352" t="str">
            <v>RAMM620425MCHMLR05</v>
          </cell>
          <cell r="G352">
            <v>62496.03</v>
          </cell>
          <cell r="H352" t="str">
            <v>DIRECCIÓN GENERAL</v>
          </cell>
        </row>
        <row r="353">
          <cell r="E353" t="str">
            <v>CAIC821219B22</v>
          </cell>
          <cell r="F353" t="str">
            <v>CAIC821219HCHHBR08</v>
          </cell>
          <cell r="G353">
            <v>62496.03</v>
          </cell>
          <cell r="H353" t="str">
            <v>PLANTEL DELICIAS</v>
          </cell>
        </row>
        <row r="354">
          <cell r="E354" t="str">
            <v>AAAV631224CZ2</v>
          </cell>
          <cell r="F354" t="str">
            <v>AAAV631224HCHRNC07</v>
          </cell>
          <cell r="G354">
            <v>80246.67</v>
          </cell>
          <cell r="H354" t="str">
            <v>PLANTEL CHIHUAHUA I</v>
          </cell>
        </row>
        <row r="355">
          <cell r="E355" t="str">
            <v>AUCG790210GV9</v>
          </cell>
          <cell r="F355" t="str">
            <v>AUCG790210HCHGRL07</v>
          </cell>
          <cell r="G355">
            <v>14819.99</v>
          </cell>
          <cell r="H355" t="str">
            <v>DIRECCIÓN GENERAL</v>
          </cell>
        </row>
        <row r="356">
          <cell r="E356" t="str">
            <v>GOOR690330UX3</v>
          </cell>
          <cell r="F356" t="str">
            <v>GOOR690330HCHNRL01</v>
          </cell>
          <cell r="G356">
            <v>3614.71</v>
          </cell>
          <cell r="H356" t="str">
            <v>PLANTEL CHIHUAHUA II</v>
          </cell>
        </row>
        <row r="357">
          <cell r="E357" t="str">
            <v>MEFV810925HV3</v>
          </cell>
          <cell r="F357" t="str">
            <v>MEFV810925HCHNLC00</v>
          </cell>
          <cell r="G357">
            <v>14819.99</v>
          </cell>
          <cell r="H357" t="str">
            <v>DIRECCIÓN GENERAL</v>
          </cell>
        </row>
        <row r="358">
          <cell r="E358" t="str">
            <v>UUAJ9005123K6</v>
          </cell>
          <cell r="F358" t="str">
            <v>UUAJ900512HCHRLS08</v>
          </cell>
          <cell r="G358">
            <v>62496.03</v>
          </cell>
          <cell r="H358" t="str">
            <v>DIRECCIÓN GENERAL</v>
          </cell>
        </row>
        <row r="359">
          <cell r="E359" t="str">
            <v>BAAG630214BW5</v>
          </cell>
          <cell r="F359" t="str">
            <v>BAAG630214MCHRYL06</v>
          </cell>
          <cell r="G359">
            <v>19050.54</v>
          </cell>
          <cell r="H359" t="str">
            <v xml:space="preserve">PLANTEL PARRAL </v>
          </cell>
        </row>
        <row r="360">
          <cell r="E360" t="str">
            <v>NABE630810J36</v>
          </cell>
          <cell r="F360" t="str">
            <v>NABE630810MCLVCN06</v>
          </cell>
          <cell r="G360">
            <v>42113.72</v>
          </cell>
          <cell r="H360" t="str">
            <v>PLANTEL JUAREZ II</v>
          </cell>
        </row>
        <row r="361">
          <cell r="E361" t="str">
            <v>PAVA911024C77</v>
          </cell>
          <cell r="F361" t="str">
            <v>PAVA911024MCHCZB04</v>
          </cell>
          <cell r="G361">
            <v>23155.02</v>
          </cell>
          <cell r="H361" t="str">
            <v>DIRECCIÓN GENERAL</v>
          </cell>
        </row>
        <row r="362">
          <cell r="E362" t="str">
            <v>CAGM6606243K6</v>
          </cell>
          <cell r="F362" t="str">
            <v>CAGM660624MCHRTR08</v>
          </cell>
          <cell r="G362">
            <v>6350.18</v>
          </cell>
          <cell r="H362" t="str">
            <v>PLANTEL CHIHUAHUA II</v>
          </cell>
        </row>
        <row r="363">
          <cell r="E363" t="str">
            <v>ROLM7209032I7</v>
          </cell>
          <cell r="F363" t="str">
            <v>ROLM720903MCHNJR08</v>
          </cell>
          <cell r="G363">
            <v>19050.54</v>
          </cell>
          <cell r="H363" t="str">
            <v>PLANTEL CHIHUAHUA II</v>
          </cell>
        </row>
        <row r="364">
          <cell r="E364" t="str">
            <v>NARH011109EH4</v>
          </cell>
          <cell r="F364" t="str">
            <v>NARH011109HCHJGRA1</v>
          </cell>
          <cell r="G364">
            <v>42973.53</v>
          </cell>
          <cell r="H364" t="str">
            <v>CAST CIUDAD JUAREZ</v>
          </cell>
        </row>
        <row r="365">
          <cell r="E365" t="str">
            <v>UIML6809131D9</v>
          </cell>
          <cell r="F365" t="str">
            <v>UIML680913HCHRLR13</v>
          </cell>
          <cell r="G365">
            <v>19050.54</v>
          </cell>
          <cell r="H365" t="str">
            <v>PLANTEL CHIHUAHUA II</v>
          </cell>
        </row>
        <row r="366">
          <cell r="E366" t="str">
            <v>GOOF890321BG3</v>
          </cell>
          <cell r="F366" t="str">
            <v>GOOF890321MCLMLL08</v>
          </cell>
          <cell r="G366">
            <v>21256.89</v>
          </cell>
          <cell r="H366" t="str">
            <v>DIRECCIÓN GENERAL</v>
          </cell>
        </row>
        <row r="367">
          <cell r="E367" t="str">
            <v>CATC7205274V8</v>
          </cell>
          <cell r="F367" t="str">
            <v>CATC720527HCHNRR09</v>
          </cell>
          <cell r="G367">
            <v>2179.6799999999998</v>
          </cell>
          <cell r="H367" t="str">
            <v>CAST CIUDAD JUAREZ</v>
          </cell>
        </row>
        <row r="368">
          <cell r="E368" t="str">
            <v>RUPR950509HG1</v>
          </cell>
          <cell r="F368" t="str">
            <v>RUPR950509MCHBRN08</v>
          </cell>
          <cell r="G368">
            <v>42289.440000000002</v>
          </cell>
          <cell r="H368" t="str">
            <v>DIRECCIÓN GENERAL</v>
          </cell>
        </row>
        <row r="369">
          <cell r="E369" t="str">
            <v>HECY820903AXA</v>
          </cell>
          <cell r="F369" t="str">
            <v>HECY820903MCHRHD06</v>
          </cell>
          <cell r="G369">
            <v>41867.93</v>
          </cell>
          <cell r="H369" t="str">
            <v>PLANTEL CHIHUAHUA II</v>
          </cell>
        </row>
        <row r="370">
          <cell r="E370" t="str">
            <v>VAPD870518B59</v>
          </cell>
          <cell r="F370" t="str">
            <v>VAPD870518MCHLRN05</v>
          </cell>
          <cell r="G370">
            <v>8857.0400000000009</v>
          </cell>
          <cell r="H370" t="str">
            <v>PLANTEL CHIHUAHUA I</v>
          </cell>
        </row>
        <row r="371">
          <cell r="E371" t="str">
            <v>MUTG960403DB1</v>
          </cell>
          <cell r="F371" t="str">
            <v>MUTG960403HCHXRB05</v>
          </cell>
          <cell r="G371">
            <v>22232.13</v>
          </cell>
          <cell r="H371" t="str">
            <v>PLANTEL CHIHUAHUA I</v>
          </cell>
        </row>
        <row r="372">
          <cell r="E372" t="str">
            <v>ROVM7502041W5</v>
          </cell>
          <cell r="F372" t="str">
            <v>ROVM750204HNEJLR04</v>
          </cell>
          <cell r="G372">
            <v>19050.54</v>
          </cell>
          <cell r="H372" t="str">
            <v>PLANTEL CHIHUAHUA I</v>
          </cell>
        </row>
        <row r="373">
          <cell r="E373" t="str">
            <v>EIVJ891128DJ5</v>
          </cell>
          <cell r="F373" t="str">
            <v>EIVJ891128HCHNLS03</v>
          </cell>
          <cell r="G373">
            <v>21223.5</v>
          </cell>
          <cell r="H373" t="str">
            <v>PLANTEL CUAUHTEMOC</v>
          </cell>
        </row>
        <row r="374">
          <cell r="E374" t="str">
            <v>AAVA9710068Z2</v>
          </cell>
          <cell r="F374" t="str">
            <v>AAVA971006HCHVLN00</v>
          </cell>
          <cell r="G374">
            <v>25711.71</v>
          </cell>
          <cell r="H374" t="str">
            <v>PLANTEL JUAREZ I</v>
          </cell>
        </row>
        <row r="375">
          <cell r="E375" t="str">
            <v>OECM680825AB7</v>
          </cell>
          <cell r="F375" t="str">
            <v>OECM680825HCHTHG01</v>
          </cell>
          <cell r="G375">
            <v>19050.54</v>
          </cell>
          <cell r="H375" t="str">
            <v>PLANTEL CHIHUAHUA II</v>
          </cell>
        </row>
        <row r="376">
          <cell r="E376" t="str">
            <v>POMM7307014K2</v>
          </cell>
          <cell r="F376" t="str">
            <v>POMM730701HCHRXG06</v>
          </cell>
          <cell r="G376">
            <v>1701.31</v>
          </cell>
          <cell r="H376" t="str">
            <v>CAST CIUDAD JUAREZ</v>
          </cell>
        </row>
        <row r="377">
          <cell r="E377" t="str">
            <v>HETA880728EP0</v>
          </cell>
          <cell r="F377" t="str">
            <v>HETA880728MCHRRD08</v>
          </cell>
          <cell r="G377">
            <v>73276.350000000006</v>
          </cell>
          <cell r="H377" t="str">
            <v>PLANTEL JUAREZ III</v>
          </cell>
        </row>
        <row r="378">
          <cell r="E378" t="str">
            <v>HEDG011212JB3</v>
          </cell>
          <cell r="F378" t="str">
            <v>HEDG011212MCHRZDA8</v>
          </cell>
          <cell r="G378">
            <v>21016.67</v>
          </cell>
          <cell r="H378" t="str">
            <v>PLANTEL JUAREZ III</v>
          </cell>
        </row>
        <row r="379">
          <cell r="E379" t="str">
            <v>GOCR901202294</v>
          </cell>
          <cell r="F379" t="str">
            <v>GOCR901202HCHNHL09</v>
          </cell>
          <cell r="G379">
            <v>42973.53</v>
          </cell>
          <cell r="H379" t="str">
            <v>PLANTEL JUAREZ III</v>
          </cell>
        </row>
        <row r="380">
          <cell r="E380" t="str">
            <v>LORV980305HUA</v>
          </cell>
          <cell r="F380" t="str">
            <v>LORV980305MCHYDL09</v>
          </cell>
          <cell r="G380">
            <v>42973.53</v>
          </cell>
          <cell r="H380" t="str">
            <v>PLANTEL JUAREZ III</v>
          </cell>
        </row>
        <row r="381">
          <cell r="E381" t="str">
            <v>BEJE950204TP6</v>
          </cell>
          <cell r="F381" t="str">
            <v>BEJE950204HCHLMD07</v>
          </cell>
          <cell r="G381">
            <v>42973.53</v>
          </cell>
          <cell r="H381" t="str">
            <v>PLANTEL JUAREZ III</v>
          </cell>
        </row>
        <row r="382">
          <cell r="E382" t="str">
            <v>BOBM920526AM4</v>
          </cell>
          <cell r="F382" t="str">
            <v>BOBM920526MCHNRC13</v>
          </cell>
          <cell r="G382">
            <v>42973.53</v>
          </cell>
          <cell r="H382" t="str">
            <v>PLANTEL JUAREZ III</v>
          </cell>
        </row>
        <row r="383">
          <cell r="E383" t="str">
            <v>RUQA950309KR6</v>
          </cell>
          <cell r="F383" t="str">
            <v>RUQA950309MCHZRD09</v>
          </cell>
          <cell r="G383">
            <v>73276.350000000006</v>
          </cell>
          <cell r="H383" t="str">
            <v>PLANTEL JUAREZ III</v>
          </cell>
        </row>
        <row r="384">
          <cell r="E384" t="str">
            <v>FAZJ970805TG4</v>
          </cell>
          <cell r="F384" t="str">
            <v>FAZJ970805HCHLNS03</v>
          </cell>
          <cell r="G384">
            <v>42289.440000000002</v>
          </cell>
          <cell r="H384" t="str">
            <v>PLANTEL CHIHUAHUA II</v>
          </cell>
        </row>
        <row r="385">
          <cell r="E385" t="str">
            <v>RUEM8003252N5</v>
          </cell>
          <cell r="F385" t="str">
            <v>RUEM800325MCHBSY07</v>
          </cell>
          <cell r="G385">
            <v>64861.11</v>
          </cell>
          <cell r="H385" t="str">
            <v>DIRECCIÓN GENERAL</v>
          </cell>
        </row>
        <row r="386">
          <cell r="E386" t="str">
            <v>LOPJ910301NN1</v>
          </cell>
          <cell r="F386" t="str">
            <v>LOPJ910301HCHPRS04</v>
          </cell>
          <cell r="G386">
            <v>2737.03</v>
          </cell>
          <cell r="H386" t="str">
            <v>PLANTEL DELICIAS</v>
          </cell>
        </row>
        <row r="387">
          <cell r="E387" t="str">
            <v>UACM9305185U9</v>
          </cell>
          <cell r="F387" t="str">
            <v>UACM930518MCHRRL01</v>
          </cell>
          <cell r="G387">
            <v>39721.24</v>
          </cell>
          <cell r="H387" t="str">
            <v>DIRECCIÓN GENERAL</v>
          </cell>
        </row>
        <row r="388">
          <cell r="E388" t="str">
            <v>QUCA9103303E8</v>
          </cell>
          <cell r="F388" t="str">
            <v>QUCA910330HCHZLT07</v>
          </cell>
          <cell r="G388">
            <v>57015.74</v>
          </cell>
          <cell r="H388" t="str">
            <v>PLANTEL JUAREZ III</v>
          </cell>
        </row>
        <row r="389">
          <cell r="E389" t="str">
            <v>CAAN7609164V5</v>
          </cell>
          <cell r="F389" t="str">
            <v>CAAN760916MCHHLD00</v>
          </cell>
          <cell r="G389">
            <v>48160.17</v>
          </cell>
          <cell r="H389" t="str">
            <v>DIRECCIÓN GENERAL</v>
          </cell>
        </row>
        <row r="390">
          <cell r="E390" t="str">
            <v>SIGW8406292S4</v>
          </cell>
          <cell r="F390" t="str">
            <v>SIGW840629MCHBMN06</v>
          </cell>
          <cell r="G390">
            <v>32694.1</v>
          </cell>
          <cell r="H390" t="str">
            <v>DIRECCIÓN GENERAL</v>
          </cell>
        </row>
        <row r="391">
          <cell r="E391" t="str">
            <v>DUHC6605283T9</v>
          </cell>
          <cell r="F391" t="str">
            <v>DUHC660528MCHRRR00</v>
          </cell>
          <cell r="G391">
            <v>39337.040000000001</v>
          </cell>
          <cell r="H391" t="str">
            <v>DIRECCIÓN GENERAL</v>
          </cell>
        </row>
        <row r="392">
          <cell r="E392" t="str">
            <v>FIVD6409107M8</v>
          </cell>
          <cell r="F392" t="str">
            <v>FIVD640910MCHRZR02</v>
          </cell>
          <cell r="G392">
            <v>38167.339999999997</v>
          </cell>
          <cell r="H392" t="str">
            <v>DIRECCIÓN GENERAL</v>
          </cell>
        </row>
        <row r="393">
          <cell r="E393" t="str">
            <v>MOCB9801019B2</v>
          </cell>
          <cell r="F393" t="str">
            <v>MOCB980101MCHNHR03</v>
          </cell>
          <cell r="G393">
            <v>27201.18</v>
          </cell>
          <cell r="H393" t="str">
            <v>DIRECCIÓN GENERAL</v>
          </cell>
        </row>
        <row r="394">
          <cell r="E394" t="str">
            <v>VICG7605112X7</v>
          </cell>
          <cell r="F394" t="str">
            <v>VICG760511HCHLHR07</v>
          </cell>
          <cell r="G394">
            <v>30932.45</v>
          </cell>
          <cell r="H394" t="str">
            <v>DIRECCIÓN GENERAL</v>
          </cell>
        </row>
        <row r="395">
          <cell r="E395" t="str">
            <v>MAPA8804208G5</v>
          </cell>
          <cell r="F395" t="str">
            <v>MAPA880420MCHRRN05</v>
          </cell>
          <cell r="G395">
            <v>27280.83</v>
          </cell>
          <cell r="H395" t="str">
            <v>DIRECCIÓN GENERAL</v>
          </cell>
        </row>
        <row r="396">
          <cell r="E396" t="str">
            <v>NOLY860914ML2</v>
          </cell>
          <cell r="F396" t="str">
            <v>NOLY860914MCHGRZ03</v>
          </cell>
          <cell r="G396">
            <v>22404.53</v>
          </cell>
          <cell r="H396" t="str">
            <v>DIRECCIÓN GENERAL</v>
          </cell>
        </row>
        <row r="397">
          <cell r="E397" t="str">
            <v>MUCL990105IC8</v>
          </cell>
          <cell r="F397" t="str">
            <v>MUCL990105MCHXHZ03</v>
          </cell>
          <cell r="G397">
            <v>27791.55</v>
          </cell>
          <cell r="H397" t="str">
            <v>DIRECCIÓN GENERAL</v>
          </cell>
        </row>
        <row r="398">
          <cell r="E398" t="str">
            <v>RORE940303NJ2</v>
          </cell>
          <cell r="F398" t="str">
            <v>RORE940303HCHDZD05</v>
          </cell>
          <cell r="G398">
            <v>35317.269999999997</v>
          </cell>
          <cell r="H398" t="str">
            <v>DIRECCIÓN GENERAL</v>
          </cell>
        </row>
        <row r="399">
          <cell r="E399" t="str">
            <v>HEMM851123F53</v>
          </cell>
          <cell r="F399" t="str">
            <v>HEMM851123MCHRNR09</v>
          </cell>
          <cell r="G399">
            <v>25622.37</v>
          </cell>
          <cell r="H399" t="str">
            <v>DIRECCIÓN GENERAL</v>
          </cell>
        </row>
        <row r="400">
          <cell r="E400" t="str">
            <v>LOME770219IT2</v>
          </cell>
          <cell r="F400" t="str">
            <v>LOME770219MCHRRL06</v>
          </cell>
          <cell r="G400">
            <v>10760.9</v>
          </cell>
          <cell r="H400" t="str">
            <v>PLANTEL CHIHUAHUA II</v>
          </cell>
        </row>
        <row r="401">
          <cell r="E401" t="str">
            <v>VAGJ951214624</v>
          </cell>
          <cell r="F401" t="str">
            <v>VAGJ951214MCHRLN07</v>
          </cell>
          <cell r="G401">
            <v>12934.66</v>
          </cell>
          <cell r="H401" t="str">
            <v>PLANTEL DELICIAS</v>
          </cell>
        </row>
        <row r="402">
          <cell r="E402" t="str">
            <v>ROCE9802159I7</v>
          </cell>
          <cell r="F402" t="str">
            <v>ROCE980215HCHMZN07</v>
          </cell>
          <cell r="G402">
            <v>12934.66</v>
          </cell>
          <cell r="H402" t="str">
            <v>PLANTEL DELICIAS</v>
          </cell>
        </row>
        <row r="403">
          <cell r="E403" t="str">
            <v>BERM970530BX0</v>
          </cell>
          <cell r="F403" t="str">
            <v>BERM970530MCHNDB02</v>
          </cell>
          <cell r="G403">
            <v>12934.66</v>
          </cell>
          <cell r="H403" t="str">
            <v>PLANTEL DELICIAS</v>
          </cell>
        </row>
        <row r="404">
          <cell r="E404" t="str">
            <v>CACG800204J87</v>
          </cell>
          <cell r="F404" t="str">
            <v>CACG800204HCHRHD03</v>
          </cell>
          <cell r="G404">
            <v>4166.88</v>
          </cell>
          <cell r="H404" t="str">
            <v>CAST CIUDAD JUAREZ</v>
          </cell>
        </row>
        <row r="405">
          <cell r="E405" t="str">
            <v>HEMC910715A68</v>
          </cell>
          <cell r="F405" t="str">
            <v>HEMC910715MCHRRR05</v>
          </cell>
          <cell r="G405">
            <v>8132.85</v>
          </cell>
          <cell r="H405" t="str">
            <v>PLANTEL JUAREZ III</v>
          </cell>
        </row>
        <row r="406">
          <cell r="E406" t="str">
            <v>GOAP641115RH2</v>
          </cell>
          <cell r="F406" t="str">
            <v>GOAP641115HDGNCD08</v>
          </cell>
          <cell r="G406">
            <v>2841.43</v>
          </cell>
          <cell r="H406" t="str">
            <v>CAST CIUDAD JUAREZ</v>
          </cell>
        </row>
        <row r="407">
          <cell r="E407" t="str">
            <v>HEBG8809151G4</v>
          </cell>
          <cell r="F407" t="str">
            <v>HEBG880915MMNRDR06</v>
          </cell>
          <cell r="G407">
            <v>4238.13</v>
          </cell>
          <cell r="H407" t="str">
            <v>PLANTEL JUAREZ III</v>
          </cell>
        </row>
        <row r="408">
          <cell r="E408" t="str">
            <v>SOPR900119UA1</v>
          </cell>
          <cell r="F408" t="str">
            <v>SOPR900119MCHLRB07</v>
          </cell>
          <cell r="G408">
            <v>3198.42</v>
          </cell>
          <cell r="H408" t="str">
            <v>PLANTEL CUAUHTEMOC</v>
          </cell>
        </row>
        <row r="409">
          <cell r="E409" t="str">
            <v>AEEL891225A65</v>
          </cell>
          <cell r="F409" t="str">
            <v>AEEL891225HCHRSS00</v>
          </cell>
          <cell r="G409">
            <v>2397.02</v>
          </cell>
          <cell r="H409" t="str">
            <v>PLANTEL DELICIAS</v>
          </cell>
        </row>
        <row r="410">
          <cell r="E410" t="str">
            <v>AECA770801992</v>
          </cell>
          <cell r="F410" t="str">
            <v>AECA770801MCHCRD01</v>
          </cell>
          <cell r="G410">
            <v>7365.15</v>
          </cell>
          <cell r="H410" t="str">
            <v>DIRECCIÓN GENERAL</v>
          </cell>
        </row>
        <row r="411">
          <cell r="E411" t="str">
            <v>DICM781203120</v>
          </cell>
          <cell r="F411" t="str">
            <v>DICM781203MCHZHR01</v>
          </cell>
          <cell r="G411">
            <v>9366.73</v>
          </cell>
          <cell r="H411" t="str">
            <v>PLANTEL CHIHUAHUA II</v>
          </cell>
        </row>
        <row r="412">
          <cell r="E412" t="str">
            <v>ROMY891005DB8</v>
          </cell>
          <cell r="F412" t="str">
            <v>ROMY891005MCHJDS02</v>
          </cell>
          <cell r="G412">
            <v>4492.58</v>
          </cell>
          <cell r="H412" t="str">
            <v>PLANTEL JUAREZ I</v>
          </cell>
        </row>
        <row r="413">
          <cell r="E413" t="str">
            <v>GASV9004305C7</v>
          </cell>
          <cell r="F413" t="str">
            <v>GASV900430MCHRGL09</v>
          </cell>
          <cell r="G413">
            <v>8204.77</v>
          </cell>
          <cell r="H413" t="str">
            <v>DIRECCIÓN GENERAL</v>
          </cell>
        </row>
        <row r="414">
          <cell r="E414" t="str">
            <v>CACL980323EM2</v>
          </cell>
          <cell r="F414" t="str">
            <v>CACL980323HCHRRS06</v>
          </cell>
          <cell r="G414">
            <v>4074.52</v>
          </cell>
          <cell r="H414" t="str">
            <v>DIRECCIÓN GENERAL</v>
          </cell>
        </row>
        <row r="415">
          <cell r="E415" t="str">
            <v>MOVS000218RA5</v>
          </cell>
          <cell r="F415" t="str">
            <v>MOVS000218HCHRLMA6</v>
          </cell>
          <cell r="G415">
            <v>4074.52</v>
          </cell>
          <cell r="H415" t="str">
            <v>DIRECCIÓN GENERAL</v>
          </cell>
        </row>
        <row r="416">
          <cell r="E416" t="str">
            <v>AOZL821127LL7</v>
          </cell>
          <cell r="F416" t="str">
            <v>AOZL821127HCHCVS03</v>
          </cell>
          <cell r="G416">
            <v>5407.03</v>
          </cell>
          <cell r="H416" t="str">
            <v>PLANTEL CHIHUAHUA I</v>
          </cell>
        </row>
        <row r="417">
          <cell r="E417" t="str">
            <v>AUAJ750122A5A</v>
          </cell>
          <cell r="F417" t="str">
            <v>AUAJ750122HCHGGS03</v>
          </cell>
          <cell r="G417">
            <v>8639.35</v>
          </cell>
          <cell r="H417" t="str">
            <v>PLANTEL CHIHUAHUA I</v>
          </cell>
        </row>
        <row r="418">
          <cell r="E418" t="str">
            <v>AAMF560125R89</v>
          </cell>
          <cell r="F418" t="str">
            <v>AAMF560125HCHLNL07</v>
          </cell>
          <cell r="G418">
            <v>22336.05</v>
          </cell>
          <cell r="H418" t="str">
            <v>PLANTEL CHIHUAHUA I</v>
          </cell>
        </row>
        <row r="419">
          <cell r="E419" t="str">
            <v>AATL801210PB4</v>
          </cell>
          <cell r="F419" t="str">
            <v>AATL801210MCHLNR06</v>
          </cell>
          <cell r="G419">
            <v>15493.77</v>
          </cell>
          <cell r="H419" t="str">
            <v>PLANTEL CHIHUAHUA I</v>
          </cell>
        </row>
        <row r="420">
          <cell r="E420" t="str">
            <v>AIOM820517TC5</v>
          </cell>
          <cell r="F420" t="str">
            <v>AIOM820517MCHVLR08</v>
          </cell>
          <cell r="G420">
            <v>23059.61</v>
          </cell>
          <cell r="H420" t="str">
            <v>PLANTEL CHIHUAHUA I</v>
          </cell>
        </row>
        <row r="421">
          <cell r="E421" t="str">
            <v>BAFR630210M78</v>
          </cell>
          <cell r="F421" t="str">
            <v>BAFR630210HCHQRC02</v>
          </cell>
          <cell r="G421">
            <v>24468.29</v>
          </cell>
          <cell r="H421" t="str">
            <v>PLANTEL CHIHUAHUA I</v>
          </cell>
        </row>
        <row r="422">
          <cell r="E422" t="str">
            <v>BAAA801202930</v>
          </cell>
          <cell r="F422" t="str">
            <v>BAAA801202HCHRLL09</v>
          </cell>
          <cell r="G422">
            <v>14412.55</v>
          </cell>
          <cell r="H422" t="str">
            <v>PLANTEL CHIHUAHUA I</v>
          </cell>
        </row>
        <row r="423">
          <cell r="E423" t="str">
            <v>BURS661015RT6</v>
          </cell>
          <cell r="F423" t="str">
            <v>BURS661015HCHSSL07</v>
          </cell>
          <cell r="G423">
            <v>17633.68</v>
          </cell>
          <cell r="H423" t="str">
            <v>PLANTEL CHIHUAHUA I</v>
          </cell>
        </row>
        <row r="424">
          <cell r="E424" t="str">
            <v>CAAM640422S63</v>
          </cell>
          <cell r="F424" t="str">
            <v>CAAM640422MSRMRR03</v>
          </cell>
          <cell r="G424">
            <v>17288.07</v>
          </cell>
          <cell r="H424" t="str">
            <v>PLANTEL CHIHUAHUA I</v>
          </cell>
        </row>
        <row r="425">
          <cell r="E425" t="str">
            <v>CARG7105218G9</v>
          </cell>
          <cell r="F425" t="str">
            <v>CARG710521HCHMMR07</v>
          </cell>
          <cell r="G425">
            <v>16921.04</v>
          </cell>
          <cell r="H425" t="str">
            <v>PLANTEL CHIHUAHUA I</v>
          </cell>
        </row>
        <row r="426">
          <cell r="E426" t="str">
            <v>CASR730827BZ2</v>
          </cell>
          <cell r="F426" t="str">
            <v>CASR730827HCHNTM09</v>
          </cell>
          <cell r="G426">
            <v>15101.05</v>
          </cell>
          <cell r="H426" t="str">
            <v>PLANTEL CHIHUAHUA I</v>
          </cell>
        </row>
        <row r="427">
          <cell r="E427" t="str">
            <v>CABA600225IW2</v>
          </cell>
          <cell r="F427" t="str">
            <v>CABA600225MCHRRR09</v>
          </cell>
          <cell r="G427">
            <v>11980.88</v>
          </cell>
          <cell r="H427" t="str">
            <v>PLANTEL CHIHUAHUA I</v>
          </cell>
        </row>
        <row r="428">
          <cell r="E428" t="str">
            <v>CAON860317HL0</v>
          </cell>
          <cell r="F428" t="str">
            <v>CAON860317MCHRCL00</v>
          </cell>
          <cell r="G428">
            <v>13106.32</v>
          </cell>
          <cell r="H428" t="str">
            <v>PLANTEL CHIHUAHUA I</v>
          </cell>
        </row>
        <row r="429">
          <cell r="E429" t="str">
            <v>CAAI5611206JA</v>
          </cell>
          <cell r="F429" t="str">
            <v>CAAI561120MCHSRD05</v>
          </cell>
          <cell r="G429">
            <v>179822.1</v>
          </cell>
          <cell r="H429" t="str">
            <v>PLANTEL CHIHUAHUA I</v>
          </cell>
        </row>
        <row r="430">
          <cell r="E430" t="str">
            <v>CEBE680921RL5</v>
          </cell>
          <cell r="F430" t="str">
            <v>CEBE680921HCHNCL06</v>
          </cell>
          <cell r="G430">
            <v>25269.05</v>
          </cell>
          <cell r="H430" t="str">
            <v>PLANTEL CHIHUAHUA I</v>
          </cell>
        </row>
        <row r="431">
          <cell r="E431" t="str">
            <v>CEMC581222Q78</v>
          </cell>
          <cell r="F431" t="str">
            <v>CEMC581222MCHRLL09</v>
          </cell>
          <cell r="G431">
            <v>24389.42</v>
          </cell>
          <cell r="H431" t="str">
            <v>PLANTEL CHIHUAHUA I</v>
          </cell>
        </row>
        <row r="432">
          <cell r="E432" t="str">
            <v>CAJF670208887</v>
          </cell>
          <cell r="F432" t="str">
            <v>CAJF670208HCHHRR03</v>
          </cell>
          <cell r="G432">
            <v>23920.55</v>
          </cell>
          <cell r="H432" t="str">
            <v>PLANTEL CHIHUAHUA I</v>
          </cell>
        </row>
        <row r="433">
          <cell r="E433" t="str">
            <v>CAGL640918UT9</v>
          </cell>
          <cell r="F433" t="str">
            <v>CAGL640918MCHHMR07</v>
          </cell>
          <cell r="G433">
            <v>22708.5</v>
          </cell>
          <cell r="H433" t="str">
            <v>PLANTEL CHIHUAHUA I</v>
          </cell>
        </row>
        <row r="434">
          <cell r="E434" t="str">
            <v>DOTM5605051B1</v>
          </cell>
          <cell r="F434" t="str">
            <v>DOTM560505MCHMRR05</v>
          </cell>
          <cell r="G434">
            <v>10577.46</v>
          </cell>
          <cell r="H434" t="str">
            <v>PLANTEL CHIHUAHUA I</v>
          </cell>
        </row>
        <row r="435">
          <cell r="E435" t="str">
            <v>EARE580710MW7</v>
          </cell>
          <cell r="F435" t="str">
            <v>EARE580710MDFRQL19</v>
          </cell>
          <cell r="G435">
            <v>1348.86</v>
          </cell>
          <cell r="H435" t="str">
            <v>PLANTEL CHIHUAHUA I</v>
          </cell>
        </row>
        <row r="436">
          <cell r="E436" t="str">
            <v>EOOC700117F69</v>
          </cell>
          <cell r="F436" t="str">
            <v>EOOC700117HCHSRR08</v>
          </cell>
          <cell r="G436">
            <v>27677.4</v>
          </cell>
          <cell r="H436" t="str">
            <v>PLANTEL CHIHUAHUA I</v>
          </cell>
        </row>
        <row r="437">
          <cell r="E437" t="str">
            <v>EACM621211KN0</v>
          </cell>
          <cell r="F437" t="str">
            <v>EACM621211HCHSHR04</v>
          </cell>
          <cell r="G437">
            <v>10977.86</v>
          </cell>
          <cell r="H437" t="str">
            <v>PLANTEL CHIHUAHUA I</v>
          </cell>
        </row>
        <row r="438">
          <cell r="E438" t="str">
            <v>EILJ680419MG0</v>
          </cell>
          <cell r="F438" t="str">
            <v>EILJ680419HCHSNR05</v>
          </cell>
          <cell r="G438">
            <v>24927.03</v>
          </cell>
          <cell r="H438" t="str">
            <v>PLANTEL CHIHUAHUA I</v>
          </cell>
        </row>
        <row r="439">
          <cell r="E439" t="str">
            <v>FOFL641113DP1</v>
          </cell>
          <cell r="F439" t="str">
            <v>FOFL641113HCHLLS06</v>
          </cell>
          <cell r="G439">
            <v>16572.439999999999</v>
          </cell>
          <cell r="H439" t="str">
            <v>PLANTEL CHIHUAHUA I</v>
          </cell>
        </row>
        <row r="440">
          <cell r="E440" t="str">
            <v>GAMR760920E78</v>
          </cell>
          <cell r="F440" t="str">
            <v>GAMR760920MCHLNT06</v>
          </cell>
          <cell r="G440">
            <v>17644.21</v>
          </cell>
          <cell r="H440" t="str">
            <v>PLANTEL CHIHUAHUA I</v>
          </cell>
        </row>
        <row r="441">
          <cell r="E441" t="str">
            <v>GALR830327972</v>
          </cell>
          <cell r="F441" t="str">
            <v>GALR830327MCHRYS00</v>
          </cell>
          <cell r="G441">
            <v>28923.19</v>
          </cell>
          <cell r="H441" t="str">
            <v>PLANTEL CHIHUAHUA I</v>
          </cell>
        </row>
        <row r="442">
          <cell r="E442" t="str">
            <v>GALJ810323DN3</v>
          </cell>
          <cell r="F442" t="str">
            <v>GALJ810323HCHRZS03</v>
          </cell>
          <cell r="G442">
            <v>9777.64</v>
          </cell>
          <cell r="H442" t="str">
            <v>PLANTEL CHIHUAHUA I</v>
          </cell>
        </row>
        <row r="443">
          <cell r="E443" t="str">
            <v>GAMG821026JM8</v>
          </cell>
          <cell r="F443" t="str">
            <v>GAMG821026HDGRRB08</v>
          </cell>
          <cell r="G443">
            <v>27378.35</v>
          </cell>
          <cell r="H443" t="str">
            <v>PLANTEL CHIHUAHUA I</v>
          </cell>
        </row>
        <row r="444">
          <cell r="E444" t="str">
            <v>GAVV7810103W7</v>
          </cell>
          <cell r="F444" t="str">
            <v>GAVV781010MCHRSR04</v>
          </cell>
          <cell r="G444">
            <v>20281.95</v>
          </cell>
          <cell r="H444" t="str">
            <v>PLANTEL CHIHUAHUA I</v>
          </cell>
        </row>
        <row r="445">
          <cell r="E445" t="str">
            <v>HEAM7409112X6</v>
          </cell>
          <cell r="F445" t="str">
            <v>HEAM740911MCHRRR00</v>
          </cell>
          <cell r="G445">
            <v>27863.37</v>
          </cell>
          <cell r="H445" t="str">
            <v>PLANTEL CHIHUAHUA I</v>
          </cell>
        </row>
        <row r="446">
          <cell r="E446" t="str">
            <v>HERA781214D5A</v>
          </cell>
          <cell r="F446" t="str">
            <v>HERA781214HCHRMR02</v>
          </cell>
          <cell r="G446">
            <v>26031.13</v>
          </cell>
          <cell r="H446" t="str">
            <v>PLANTEL CHIHUAHUA I</v>
          </cell>
        </row>
        <row r="447">
          <cell r="E447" t="str">
            <v>HESM4812063X7</v>
          </cell>
          <cell r="F447" t="str">
            <v>HESM481206HDFRGR09</v>
          </cell>
          <cell r="G447">
            <v>23024.68</v>
          </cell>
          <cell r="H447" t="str">
            <v>PLANTEL CHIHUAHUA I</v>
          </cell>
        </row>
        <row r="448">
          <cell r="E448" t="str">
            <v>HEMB811018BN2</v>
          </cell>
          <cell r="F448" t="str">
            <v>HEMB811018MCHRNT06</v>
          </cell>
          <cell r="G448">
            <v>15925.53</v>
          </cell>
          <cell r="H448" t="str">
            <v>PLANTEL CHIHUAHUA I</v>
          </cell>
        </row>
        <row r="449">
          <cell r="E449" t="str">
            <v>JIVG670122BN0</v>
          </cell>
          <cell r="F449" t="str">
            <v>JIVG670122HVZMLD07</v>
          </cell>
          <cell r="G449">
            <v>27016.23</v>
          </cell>
          <cell r="H449" t="str">
            <v>PLANTEL CHIHUAHUA I</v>
          </cell>
        </row>
        <row r="450">
          <cell r="E450" t="str">
            <v>LOMM630709QH3</v>
          </cell>
          <cell r="F450" t="str">
            <v>LOMM630709MCHPRR06</v>
          </cell>
          <cell r="G450">
            <v>25726.68</v>
          </cell>
          <cell r="H450" t="str">
            <v>PLANTEL CHIHUAHUA I</v>
          </cell>
        </row>
        <row r="451">
          <cell r="E451" t="str">
            <v>LOHL711219AQ3</v>
          </cell>
          <cell r="F451" t="str">
            <v>LOHL711219MCHYRL02</v>
          </cell>
          <cell r="G451">
            <v>22097.38</v>
          </cell>
          <cell r="H451" t="str">
            <v>PLANTEL CHIHUAHUA I</v>
          </cell>
        </row>
        <row r="452">
          <cell r="E452" t="str">
            <v>MAGP631129C83</v>
          </cell>
          <cell r="F452" t="str">
            <v>MAGP631129HCHRNR03</v>
          </cell>
          <cell r="G452">
            <v>22964.42</v>
          </cell>
          <cell r="H452" t="str">
            <v>PLANTEL CHIHUAHUA I</v>
          </cell>
        </row>
        <row r="453">
          <cell r="E453" t="str">
            <v>NAME521010PW5</v>
          </cell>
          <cell r="F453" t="str">
            <v>NAME521010HCHVNN03</v>
          </cell>
          <cell r="G453">
            <v>12727.95</v>
          </cell>
          <cell r="H453" t="str">
            <v>PLANTEL CHIHUAHUA I</v>
          </cell>
        </row>
        <row r="454">
          <cell r="E454" t="str">
            <v>OIAO791026IM2</v>
          </cell>
          <cell r="F454" t="str">
            <v>OIAO791026HCHLPS00</v>
          </cell>
          <cell r="G454">
            <v>5197.92</v>
          </cell>
          <cell r="H454" t="str">
            <v>PLANTEL CHIHUAHUA I</v>
          </cell>
        </row>
        <row r="455">
          <cell r="E455" t="str">
            <v>PAGM7008098P1</v>
          </cell>
          <cell r="F455" t="str">
            <v>PAGM700809HCHRRR01</v>
          </cell>
          <cell r="G455">
            <v>7407.26</v>
          </cell>
          <cell r="H455" t="str">
            <v>PLANTEL CHIHUAHUA I</v>
          </cell>
        </row>
        <row r="456">
          <cell r="E456" t="str">
            <v>PARF590815ED3</v>
          </cell>
          <cell r="F456" t="str">
            <v>PARF590815MVZVSL20</v>
          </cell>
          <cell r="G456">
            <v>8578.5300000000007</v>
          </cell>
          <cell r="H456" t="str">
            <v>PLANTEL CHIHUAHUA I</v>
          </cell>
        </row>
        <row r="457">
          <cell r="E457" t="str">
            <v>PECA750727I8A</v>
          </cell>
          <cell r="F457" t="str">
            <v>PECA750727HJCRRL03</v>
          </cell>
          <cell r="G457">
            <v>16118.98</v>
          </cell>
          <cell r="H457" t="str">
            <v>PLANTEL CHIHUAHUA I</v>
          </cell>
        </row>
        <row r="458">
          <cell r="E458" t="str">
            <v>PICN620328PA0</v>
          </cell>
          <cell r="F458" t="str">
            <v>PICN620328HVZNRR07</v>
          </cell>
          <cell r="G458">
            <v>16575.560000000001</v>
          </cell>
          <cell r="H458" t="str">
            <v>PLANTEL CHIHUAHUA I</v>
          </cell>
        </row>
        <row r="459">
          <cell r="E459" t="str">
            <v>PIRL7804262E7</v>
          </cell>
          <cell r="F459" t="str">
            <v>PIRL780426MCHXZZ09</v>
          </cell>
          <cell r="G459">
            <v>18236.349999999999</v>
          </cell>
          <cell r="H459" t="str">
            <v>PLANTEL CHIHUAHUA I</v>
          </cell>
        </row>
        <row r="460">
          <cell r="E460" t="str">
            <v>QURM640822CE7</v>
          </cell>
          <cell r="F460" t="str">
            <v>QURM640822MCHNZR02</v>
          </cell>
          <cell r="G460">
            <v>14378.86</v>
          </cell>
          <cell r="H460" t="str">
            <v>PLANTEL CHIHUAHUA I</v>
          </cell>
        </row>
        <row r="461">
          <cell r="E461" t="str">
            <v>RAGG600206G85</v>
          </cell>
          <cell r="F461" t="str">
            <v>RAGG600206MCHMTR04</v>
          </cell>
          <cell r="G461">
            <v>11176.35</v>
          </cell>
          <cell r="H461" t="str">
            <v>PLANTEL CHIHUAHUA I</v>
          </cell>
        </row>
        <row r="462">
          <cell r="E462" t="str">
            <v>RAMA741011N9A</v>
          </cell>
          <cell r="F462" t="str">
            <v>RAMA741011MCHMRN00</v>
          </cell>
          <cell r="G462">
            <v>22868.04</v>
          </cell>
          <cell r="H462" t="str">
            <v>PLANTEL CHIHUAHUA I</v>
          </cell>
        </row>
        <row r="463">
          <cell r="E463" t="str">
            <v>RARN711008BK5</v>
          </cell>
          <cell r="F463" t="str">
            <v>RARN711008MCHSMR09</v>
          </cell>
          <cell r="G463">
            <v>27676.07</v>
          </cell>
          <cell r="H463" t="str">
            <v>PLANTEL CHIHUAHUA I</v>
          </cell>
        </row>
        <row r="464">
          <cell r="E464" t="str">
            <v>RECN560808KM6</v>
          </cell>
          <cell r="F464" t="str">
            <v>RECN560808MCHYRR00</v>
          </cell>
          <cell r="G464">
            <v>7353.4</v>
          </cell>
          <cell r="H464" t="str">
            <v>PLANTEL CHIHUAHUA I</v>
          </cell>
        </row>
        <row r="465">
          <cell r="E465" t="str">
            <v>REOL730620M72</v>
          </cell>
          <cell r="F465" t="str">
            <v>REOL730620MCHYRC05</v>
          </cell>
          <cell r="G465">
            <v>15398.2</v>
          </cell>
          <cell r="H465" t="str">
            <v>PLANTEL CHIHUAHUA I</v>
          </cell>
        </row>
        <row r="466">
          <cell r="E466" t="str">
            <v>ROSL660422P12</v>
          </cell>
          <cell r="F466" t="str">
            <v>ROSL660422MCHDLZ09</v>
          </cell>
          <cell r="G466">
            <v>16196.48</v>
          </cell>
          <cell r="H466" t="str">
            <v>PLANTEL CHIHUAHUA I</v>
          </cell>
        </row>
        <row r="467">
          <cell r="E467" t="str">
            <v>ROGJ6301201E0</v>
          </cell>
          <cell r="F467" t="str">
            <v>ROGJ630120MCHDZS08</v>
          </cell>
          <cell r="G467">
            <v>27192.75</v>
          </cell>
          <cell r="H467" t="str">
            <v>PLANTEL CHIHUAHUA I</v>
          </cell>
        </row>
        <row r="468">
          <cell r="E468" t="str">
            <v>ROAL730412EQ6</v>
          </cell>
          <cell r="F468" t="str">
            <v>ROAL730412HCHJRS01</v>
          </cell>
          <cell r="G468">
            <v>21880.22</v>
          </cell>
          <cell r="H468" t="str">
            <v>PLANTEL CHIHUAHUA I</v>
          </cell>
        </row>
        <row r="469">
          <cell r="E469" t="str">
            <v>ROPV750812QL5</v>
          </cell>
          <cell r="F469" t="str">
            <v>ROPV750812HCHMCC00</v>
          </cell>
          <cell r="G469">
            <v>17726.23</v>
          </cell>
          <cell r="H469" t="str">
            <v>PLANTEL CHIHUAHUA I</v>
          </cell>
        </row>
        <row r="470">
          <cell r="E470" t="str">
            <v>ROVI820310797</v>
          </cell>
          <cell r="F470" t="str">
            <v>ROVI820310HCLNLV07</v>
          </cell>
          <cell r="G470">
            <v>8232.7999999999993</v>
          </cell>
          <cell r="H470" t="str">
            <v>PLANTEL CHIHUAHUA I</v>
          </cell>
        </row>
        <row r="471">
          <cell r="E471" t="str">
            <v>RUMS740226UR4</v>
          </cell>
          <cell r="F471" t="str">
            <v>RUMS740226MCHZRL09</v>
          </cell>
          <cell r="G471">
            <v>15321.7</v>
          </cell>
          <cell r="H471" t="str">
            <v>PLANTEL CHIHUAHUA I</v>
          </cell>
        </row>
        <row r="472">
          <cell r="E472" t="str">
            <v>SAQG720512BW2</v>
          </cell>
          <cell r="F472" t="str">
            <v>SAQG720512MCHNXD07</v>
          </cell>
          <cell r="G472">
            <v>25011.53</v>
          </cell>
          <cell r="H472" t="str">
            <v>PLANTEL CHIHUAHUA I</v>
          </cell>
        </row>
        <row r="473">
          <cell r="E473" t="str">
            <v>SIML5803182A8</v>
          </cell>
          <cell r="F473" t="str">
            <v>SIML580318HCHLJS14</v>
          </cell>
          <cell r="G473">
            <v>24661.16</v>
          </cell>
          <cell r="H473" t="str">
            <v>PLANTEL CHIHUAHUA I</v>
          </cell>
        </row>
        <row r="474">
          <cell r="E474" t="str">
            <v>VACA610212RT2</v>
          </cell>
          <cell r="F474" t="str">
            <v>VXCA610212HCHLHD03</v>
          </cell>
          <cell r="G474">
            <v>142563.20000000001</v>
          </cell>
          <cell r="H474" t="str">
            <v>PLANTEL CHIHUAHUA I</v>
          </cell>
        </row>
        <row r="475">
          <cell r="E475" t="str">
            <v>VIRR710926945</v>
          </cell>
          <cell r="F475" t="str">
            <v>VIRR710926HCHLDB12</v>
          </cell>
          <cell r="G475">
            <v>15769.95</v>
          </cell>
          <cell r="H475" t="str">
            <v>PLANTEL CHIHUAHUA I</v>
          </cell>
        </row>
        <row r="476">
          <cell r="E476" t="str">
            <v>VIPR570927K44</v>
          </cell>
          <cell r="F476" t="str">
            <v>VIPR570927HCHLYF07</v>
          </cell>
          <cell r="G476">
            <v>10328.129999999999</v>
          </cell>
          <cell r="H476" t="str">
            <v>PLANTEL CHIHUAHUA I</v>
          </cell>
        </row>
        <row r="477">
          <cell r="E477" t="str">
            <v>AARL701222GC6</v>
          </cell>
          <cell r="F477" t="str">
            <v>AARL701222MCHRVB04</v>
          </cell>
          <cell r="G477">
            <v>20642.939999999999</v>
          </cell>
          <cell r="H477" t="str">
            <v>PLANTEL JUAREZ I</v>
          </cell>
        </row>
        <row r="478">
          <cell r="E478" t="str">
            <v>BAGR640911VB4</v>
          </cell>
          <cell r="F478" t="str">
            <v>BAGR640911HCHRND09</v>
          </cell>
          <cell r="G478">
            <v>17569.900000000001</v>
          </cell>
          <cell r="H478" t="str">
            <v>PLANTEL JUAREZ I</v>
          </cell>
        </row>
        <row r="479">
          <cell r="E479" t="str">
            <v>BOAI840527A86</v>
          </cell>
          <cell r="F479" t="str">
            <v>BOAI840527MCHRGN00</v>
          </cell>
          <cell r="G479">
            <v>11291.13</v>
          </cell>
          <cell r="H479" t="str">
            <v>PLANTEL JUAREZ I</v>
          </cell>
        </row>
        <row r="480">
          <cell r="E480" t="str">
            <v>CACS480226NE5</v>
          </cell>
          <cell r="F480" t="str">
            <v>CACS480226HGTMPL06</v>
          </cell>
          <cell r="G480">
            <v>20467.689999999999</v>
          </cell>
          <cell r="H480" t="str">
            <v>PLANTEL JUAREZ I</v>
          </cell>
        </row>
        <row r="481">
          <cell r="E481" t="str">
            <v>CAPH630209KZ0</v>
          </cell>
          <cell r="F481" t="str">
            <v>CAPH630209MCHRSL06</v>
          </cell>
          <cell r="G481">
            <v>22571.07</v>
          </cell>
          <cell r="H481" t="str">
            <v>PLANTEL JUAREZ I</v>
          </cell>
        </row>
        <row r="482">
          <cell r="E482" t="str">
            <v>EOHA790831RH0</v>
          </cell>
          <cell r="F482" t="str">
            <v>EOHA790831MZSSRN01</v>
          </cell>
          <cell r="G482">
            <v>30359.4</v>
          </cell>
          <cell r="H482" t="str">
            <v>PLANTEL JUAREZ I</v>
          </cell>
        </row>
        <row r="483">
          <cell r="E483" t="str">
            <v>EAML780807EM2</v>
          </cell>
          <cell r="F483" t="str">
            <v>EAML780807MCHSRR05</v>
          </cell>
          <cell r="G483">
            <v>19011.64</v>
          </cell>
          <cell r="H483" t="str">
            <v>PLANTEL JUAREZ I</v>
          </cell>
        </row>
        <row r="484">
          <cell r="E484" t="str">
            <v>FAMA641105R5A</v>
          </cell>
          <cell r="F484" t="str">
            <v>FAMA641105MCHVRL07</v>
          </cell>
          <cell r="G484">
            <v>27600.11</v>
          </cell>
          <cell r="H484" t="str">
            <v>PLANTEL JUAREZ I</v>
          </cell>
        </row>
        <row r="485">
          <cell r="E485" t="str">
            <v>FOLS800726I38</v>
          </cell>
          <cell r="F485" t="str">
            <v>FOLS800726MCHLCN07</v>
          </cell>
          <cell r="G485">
            <v>13251.03</v>
          </cell>
          <cell r="H485" t="str">
            <v>PLANTEL JUAREZ I</v>
          </cell>
        </row>
        <row r="486">
          <cell r="E486" t="str">
            <v>FONE671109ME3</v>
          </cell>
          <cell r="F486" t="str">
            <v>FONE671109MCHLVS06</v>
          </cell>
          <cell r="G486">
            <v>31492.720000000001</v>
          </cell>
          <cell r="H486" t="str">
            <v>PLANTEL JUAREZ I</v>
          </cell>
        </row>
        <row r="487">
          <cell r="E487" t="str">
            <v>GAGC810607AX3</v>
          </cell>
          <cell r="F487" t="str">
            <v>GAGC810607MCHRRH07</v>
          </cell>
          <cell r="G487">
            <v>21611.599999999999</v>
          </cell>
          <cell r="H487" t="str">
            <v>PLANTEL JUAREZ I</v>
          </cell>
        </row>
        <row r="488">
          <cell r="E488" t="str">
            <v>GOMA851115JC8</v>
          </cell>
          <cell r="F488" t="str">
            <v>GOMA851115HCHNRR07</v>
          </cell>
          <cell r="G488">
            <v>31894.32</v>
          </cell>
          <cell r="H488" t="str">
            <v>PLANTEL JUAREZ I</v>
          </cell>
        </row>
        <row r="489">
          <cell r="E489" t="str">
            <v>GOPS780818LH4</v>
          </cell>
          <cell r="F489" t="str">
            <v>GOPS780818HCHNRR01</v>
          </cell>
          <cell r="G489">
            <v>31336.66</v>
          </cell>
          <cell r="H489" t="str">
            <v>PLANTEL JUAREZ I</v>
          </cell>
        </row>
        <row r="490">
          <cell r="E490" t="str">
            <v>GUFD63111111A</v>
          </cell>
          <cell r="F490" t="str">
            <v>GUFD631111MSLVRN17</v>
          </cell>
          <cell r="G490">
            <v>31869.06</v>
          </cell>
          <cell r="H490" t="str">
            <v>PLANTEL JUAREZ I</v>
          </cell>
        </row>
        <row r="491">
          <cell r="E491" t="str">
            <v>IARL8304031L7</v>
          </cell>
          <cell r="F491" t="str">
            <v>IARL830403HZSBMS09</v>
          </cell>
          <cell r="G491">
            <v>30816.560000000001</v>
          </cell>
          <cell r="H491" t="str">
            <v>PLANTEL JUAREZ I</v>
          </cell>
        </row>
        <row r="492">
          <cell r="E492" t="str">
            <v>LEGF590530LW9</v>
          </cell>
          <cell r="F492" t="str">
            <v>LEGF590530HCHNTR00</v>
          </cell>
          <cell r="G492">
            <v>31731.7</v>
          </cell>
          <cell r="H492" t="str">
            <v>PLANTEL JUAREZ I</v>
          </cell>
        </row>
        <row r="493">
          <cell r="E493" t="str">
            <v>LOCA790201FP3</v>
          </cell>
          <cell r="F493" t="str">
            <v>LXCA790201HCHRSD09</v>
          </cell>
          <cell r="G493">
            <v>20468.400000000001</v>
          </cell>
          <cell r="H493" t="str">
            <v>PLANTEL JUAREZ I</v>
          </cell>
        </row>
        <row r="494">
          <cell r="E494" t="str">
            <v>LORF830406762</v>
          </cell>
          <cell r="F494" t="str">
            <v>LORF830406HCHPML02</v>
          </cell>
          <cell r="G494">
            <v>7676.37</v>
          </cell>
          <cell r="H494" t="str">
            <v>PLANTEL JUAREZ I</v>
          </cell>
        </row>
        <row r="495">
          <cell r="E495" t="str">
            <v>LURG880415UKA</v>
          </cell>
          <cell r="F495" t="str">
            <v>LURG880415MCHNVB04</v>
          </cell>
          <cell r="G495">
            <v>21361.85</v>
          </cell>
          <cell r="H495" t="str">
            <v>PLANTEL JUAREZ I</v>
          </cell>
        </row>
        <row r="496">
          <cell r="E496" t="str">
            <v>MARJ6706253G1</v>
          </cell>
          <cell r="F496" t="str">
            <v>MARJ670625HCHRSN08</v>
          </cell>
          <cell r="G496">
            <v>29161.54</v>
          </cell>
          <cell r="H496" t="str">
            <v>PLANTEL JUAREZ I</v>
          </cell>
        </row>
        <row r="497">
          <cell r="E497" t="str">
            <v>MAHR7303052U1</v>
          </cell>
          <cell r="F497" t="str">
            <v>MAHR730305HCHRRG05</v>
          </cell>
          <cell r="G497">
            <v>30762.66</v>
          </cell>
          <cell r="H497" t="str">
            <v>PLANTEL JUAREZ I</v>
          </cell>
        </row>
        <row r="498">
          <cell r="E498" t="str">
            <v>MAER7001128F3</v>
          </cell>
          <cell r="F498" t="str">
            <v>MAER700112MCHTSQ04</v>
          </cell>
          <cell r="G498">
            <v>29330.65</v>
          </cell>
          <cell r="H498" t="str">
            <v>PLANTEL JUAREZ I</v>
          </cell>
        </row>
        <row r="499">
          <cell r="E499" t="str">
            <v>MEMA740518TM8</v>
          </cell>
          <cell r="F499" t="str">
            <v>MEMA740518HCHLLL03</v>
          </cell>
          <cell r="G499">
            <v>31781.06</v>
          </cell>
          <cell r="H499" t="str">
            <v>PLANTEL JUAREZ I</v>
          </cell>
        </row>
        <row r="500">
          <cell r="E500" t="str">
            <v>MEPF691219UT3</v>
          </cell>
          <cell r="F500" t="str">
            <v>MEPF691219HCHLRR06</v>
          </cell>
          <cell r="G500">
            <v>19576.150000000001</v>
          </cell>
          <cell r="H500" t="str">
            <v>PLANTEL JUAREZ I</v>
          </cell>
        </row>
        <row r="501">
          <cell r="E501" t="str">
            <v>MERE811126DU3</v>
          </cell>
          <cell r="F501" t="str">
            <v>MERE811126MCHLMD02</v>
          </cell>
          <cell r="G501">
            <v>21295.43</v>
          </cell>
          <cell r="H501" t="str">
            <v>PLANTEL JUAREZ I</v>
          </cell>
        </row>
        <row r="502">
          <cell r="E502" t="str">
            <v>MEMN800616CH0</v>
          </cell>
          <cell r="F502" t="str">
            <v>MEMN800616MZSNRR04</v>
          </cell>
          <cell r="G502">
            <v>20745.88</v>
          </cell>
          <cell r="H502" t="str">
            <v>PLANTEL JUAREZ I</v>
          </cell>
        </row>
        <row r="503">
          <cell r="E503" t="str">
            <v>MEPM521007BW0</v>
          </cell>
          <cell r="F503" t="str">
            <v>MEPM521007MSPNTR05</v>
          </cell>
          <cell r="G503">
            <v>31146.880000000001</v>
          </cell>
          <cell r="H503" t="str">
            <v>PLANTEL JUAREZ I</v>
          </cell>
        </row>
        <row r="504">
          <cell r="E504" t="str">
            <v>MEHE771226AK0</v>
          </cell>
          <cell r="F504" t="str">
            <v>MEHE771226MCHZRM07</v>
          </cell>
          <cell r="G504">
            <v>20324.22</v>
          </cell>
          <cell r="H504" t="str">
            <v>PLANTEL JUAREZ I</v>
          </cell>
        </row>
        <row r="505">
          <cell r="E505" t="str">
            <v>OICT750827I13</v>
          </cell>
          <cell r="F505" t="str">
            <v>OICT750827MCHLRR05</v>
          </cell>
          <cell r="G505">
            <v>24586.97</v>
          </cell>
          <cell r="H505" t="str">
            <v>PLANTEL JUAREZ I</v>
          </cell>
        </row>
        <row r="506">
          <cell r="E506" t="str">
            <v>PEGF4912049U3</v>
          </cell>
          <cell r="F506" t="str">
            <v>PEGF491204HCHRRR02</v>
          </cell>
          <cell r="G506">
            <v>26344.43</v>
          </cell>
          <cell r="H506" t="str">
            <v>PLANTEL JUAREZ I</v>
          </cell>
        </row>
        <row r="507">
          <cell r="E507" t="str">
            <v>PIMR770113LW6</v>
          </cell>
          <cell r="F507" t="str">
            <v>PIMR770113MCLNXC04</v>
          </cell>
          <cell r="G507">
            <v>32210.2</v>
          </cell>
          <cell r="H507" t="str">
            <v>PLANTEL JUAREZ I</v>
          </cell>
        </row>
        <row r="508">
          <cell r="E508" t="str">
            <v>RACJ670625F74</v>
          </cell>
          <cell r="F508" t="str">
            <v>RACJ670625HCHMRN00</v>
          </cell>
          <cell r="G508">
            <v>15960.08</v>
          </cell>
          <cell r="H508" t="str">
            <v>PLANTEL JUAREZ I</v>
          </cell>
        </row>
        <row r="509">
          <cell r="E509" t="str">
            <v>RAVJ750924S61</v>
          </cell>
          <cell r="F509" t="str">
            <v>RAVJ750924HCHMLN06</v>
          </cell>
          <cell r="G509">
            <v>3405.27</v>
          </cell>
          <cell r="H509" t="str">
            <v>PLANTEL JUAREZ I</v>
          </cell>
        </row>
        <row r="510">
          <cell r="E510" t="str">
            <v>RIOH600504T14</v>
          </cell>
          <cell r="F510" t="str">
            <v>RIOH600504HCHVLC08</v>
          </cell>
          <cell r="G510">
            <v>23877.03</v>
          </cell>
          <cell r="H510" t="str">
            <v>PLANTEL JUAREZ I</v>
          </cell>
        </row>
        <row r="511">
          <cell r="E511" t="str">
            <v>ROAL7201241P5</v>
          </cell>
          <cell r="F511" t="str">
            <v>ROAL720124MCHDVD01</v>
          </cell>
          <cell r="G511">
            <v>32405.86</v>
          </cell>
          <cell r="H511" t="str">
            <v>PLANTEL JUAREZ I</v>
          </cell>
        </row>
        <row r="512">
          <cell r="E512" t="str">
            <v>ROPE5908038V9</v>
          </cell>
          <cell r="F512" t="str">
            <v>ROPE590803HCHDRL01</v>
          </cell>
          <cell r="G512">
            <v>25853.53</v>
          </cell>
          <cell r="H512" t="str">
            <v>PLANTEL JUAREZ I</v>
          </cell>
        </row>
        <row r="513">
          <cell r="E513" t="str">
            <v>SELV800114DJ4</v>
          </cell>
          <cell r="F513" t="str">
            <v>SELV800114HCHGZC03</v>
          </cell>
          <cell r="G513">
            <v>32030.87</v>
          </cell>
          <cell r="H513" t="str">
            <v>PLANTEL JUAREZ I</v>
          </cell>
        </row>
        <row r="514">
          <cell r="E514" t="str">
            <v>SOOA7210299X8</v>
          </cell>
          <cell r="F514" t="str">
            <v>SOOA721029MCHLLN06</v>
          </cell>
          <cell r="G514">
            <v>17548.939999999999</v>
          </cell>
          <cell r="H514" t="str">
            <v>PLANTEL JUAREZ I</v>
          </cell>
        </row>
        <row r="515">
          <cell r="E515" t="str">
            <v>TERG520428J43</v>
          </cell>
          <cell r="F515" t="str">
            <v>TERG520428HDFLVL09</v>
          </cell>
          <cell r="G515">
            <v>4427.13</v>
          </cell>
          <cell r="H515" t="str">
            <v>PLANTEL JUAREZ I</v>
          </cell>
        </row>
        <row r="516">
          <cell r="E516" t="str">
            <v>VAOA630813IE8</v>
          </cell>
          <cell r="F516" t="str">
            <v>VAOA630813MDGLRN07</v>
          </cell>
          <cell r="G516">
            <v>29398.36</v>
          </cell>
          <cell r="H516" t="str">
            <v>PLANTEL JUAREZ I</v>
          </cell>
        </row>
        <row r="517">
          <cell r="E517" t="str">
            <v>YAGC851128SX6</v>
          </cell>
          <cell r="F517" t="str">
            <v>YAGC851128MCHXNY03</v>
          </cell>
          <cell r="G517">
            <v>31396.34</v>
          </cell>
          <cell r="H517" t="str">
            <v>PLANTEL JUAREZ I</v>
          </cell>
        </row>
        <row r="518">
          <cell r="E518" t="str">
            <v>AOCF7610047IA</v>
          </cell>
          <cell r="F518" t="str">
            <v>AOCF761004HCHCNR06</v>
          </cell>
          <cell r="G518">
            <v>26719.45</v>
          </cell>
          <cell r="H518" t="str">
            <v xml:space="preserve">PLANTEL PARRAL </v>
          </cell>
        </row>
        <row r="519">
          <cell r="E519" t="str">
            <v>AEOP850816BU5</v>
          </cell>
          <cell r="F519" t="str">
            <v>AEOP850816HCHRLD08</v>
          </cell>
          <cell r="G519">
            <v>9204.11</v>
          </cell>
          <cell r="H519" t="str">
            <v xml:space="preserve">PLANTEL PARRAL </v>
          </cell>
        </row>
        <row r="520">
          <cell r="E520" t="str">
            <v>AERG670801H43</v>
          </cell>
          <cell r="F520" t="str">
            <v>AERG670801HCHRVB09</v>
          </cell>
          <cell r="G520">
            <v>25987.5</v>
          </cell>
          <cell r="H520" t="str">
            <v xml:space="preserve">PLANTEL PARRAL </v>
          </cell>
        </row>
        <row r="521">
          <cell r="E521" t="str">
            <v>BASJ720920637</v>
          </cell>
          <cell r="F521" t="str">
            <v>BASJ720920HCHCMV04</v>
          </cell>
          <cell r="G521">
            <v>24712.61</v>
          </cell>
          <cell r="H521" t="str">
            <v xml:space="preserve">PLANTEL PARRAL </v>
          </cell>
        </row>
        <row r="522">
          <cell r="E522" t="str">
            <v>BAMF820909BC1</v>
          </cell>
          <cell r="F522" t="str">
            <v>BAMF820909MCHLRT08</v>
          </cell>
          <cell r="G522">
            <v>15255.08</v>
          </cell>
          <cell r="H522" t="str">
            <v xml:space="preserve">PLANTEL PARRAL </v>
          </cell>
        </row>
        <row r="523">
          <cell r="E523" t="str">
            <v>CACF650131IUA</v>
          </cell>
          <cell r="F523" t="str">
            <v>CACF650131HCHNHL00</v>
          </cell>
          <cell r="G523">
            <v>14278</v>
          </cell>
          <cell r="H523" t="str">
            <v xml:space="preserve">PLANTEL PARRAL </v>
          </cell>
        </row>
        <row r="524">
          <cell r="E524" t="str">
            <v>CALA591128150</v>
          </cell>
          <cell r="F524" t="str">
            <v>CALA591128HCHNSB00</v>
          </cell>
          <cell r="G524">
            <v>18123.97</v>
          </cell>
          <cell r="H524" t="str">
            <v xml:space="preserve">PLANTEL PARRAL </v>
          </cell>
        </row>
        <row r="525">
          <cell r="E525" t="str">
            <v>CATN8302135X1</v>
          </cell>
          <cell r="F525" t="str">
            <v>CATN830213MCHRRD06</v>
          </cell>
          <cell r="G525">
            <v>10609.95</v>
          </cell>
          <cell r="H525" t="str">
            <v xml:space="preserve">PLANTEL PARRAL </v>
          </cell>
        </row>
        <row r="526">
          <cell r="E526" t="str">
            <v>CAGG681119QE9</v>
          </cell>
          <cell r="F526" t="str">
            <v>CAGG681119MCHRRB25</v>
          </cell>
          <cell r="G526">
            <v>17731.73</v>
          </cell>
          <cell r="H526" t="str">
            <v xml:space="preserve">PLANTEL PARRAL </v>
          </cell>
        </row>
        <row r="527">
          <cell r="E527" t="str">
            <v>CAGL680404GU5</v>
          </cell>
          <cell r="F527" t="str">
            <v>CAGL680404MCHSTT08</v>
          </cell>
          <cell r="G527">
            <v>17804.07</v>
          </cell>
          <cell r="H527" t="str">
            <v xml:space="preserve">PLANTEL PARRAL </v>
          </cell>
        </row>
        <row r="528">
          <cell r="E528" t="str">
            <v>CEHF701204P69</v>
          </cell>
          <cell r="F528" t="str">
            <v>CEHF701204HDGRRR02</v>
          </cell>
          <cell r="G528">
            <v>13436.55</v>
          </cell>
          <cell r="H528" t="str">
            <v xml:space="preserve">PLANTEL PARRAL </v>
          </cell>
        </row>
        <row r="529">
          <cell r="E529" t="str">
            <v>CASC781201J96</v>
          </cell>
          <cell r="F529" t="str">
            <v>CASC781201MCHHNR02</v>
          </cell>
          <cell r="G529">
            <v>24899.33</v>
          </cell>
          <cell r="H529" t="str">
            <v xml:space="preserve">PLANTEL PARRAL </v>
          </cell>
        </row>
        <row r="530">
          <cell r="E530" t="str">
            <v>DERI7801118J5</v>
          </cell>
          <cell r="F530" t="str">
            <v>DEXR780111HCHLXC03</v>
          </cell>
          <cell r="G530">
            <v>26821.13</v>
          </cell>
          <cell r="H530" t="str">
            <v xml:space="preserve">PLANTEL PARRAL </v>
          </cell>
        </row>
        <row r="531">
          <cell r="E531" t="str">
            <v>EARD8007284EA</v>
          </cell>
          <cell r="F531" t="str">
            <v>EARD800728MCHSCL06</v>
          </cell>
          <cell r="G531">
            <v>20273.97</v>
          </cell>
          <cell r="H531" t="str">
            <v xml:space="preserve">PLANTEL PARRAL </v>
          </cell>
        </row>
        <row r="532">
          <cell r="E532" t="str">
            <v>FEAL8707295J5</v>
          </cell>
          <cell r="F532" t="str">
            <v>FEAL870729HCHRCS09</v>
          </cell>
          <cell r="G532">
            <v>26343.41</v>
          </cell>
          <cell r="H532" t="str">
            <v xml:space="preserve">PLANTEL PARRAL </v>
          </cell>
        </row>
        <row r="533">
          <cell r="E533" t="str">
            <v>GAQL770122HI2</v>
          </cell>
          <cell r="F533" t="str">
            <v>GAQL770122MCHLXZ06</v>
          </cell>
          <cell r="G533">
            <v>24738.35</v>
          </cell>
          <cell r="H533" t="str">
            <v xml:space="preserve">PLANTEL PARRAL </v>
          </cell>
        </row>
        <row r="534">
          <cell r="E534" t="str">
            <v>GACP590517MU6</v>
          </cell>
          <cell r="F534" t="str">
            <v>GACP590517MCHRHT05</v>
          </cell>
          <cell r="G534">
            <v>9646.9699999999993</v>
          </cell>
          <cell r="H534" t="str">
            <v xml:space="preserve">PLANTEL PARRAL </v>
          </cell>
        </row>
        <row r="535">
          <cell r="E535" t="str">
            <v>GARJ67122131A</v>
          </cell>
          <cell r="F535" t="str">
            <v>GARJ671221HCHRZM09</v>
          </cell>
          <cell r="G535">
            <v>20382.52</v>
          </cell>
          <cell r="H535" t="str">
            <v xml:space="preserve">PLANTEL PARRAL </v>
          </cell>
        </row>
        <row r="536">
          <cell r="E536" t="str">
            <v>GOGA810922999</v>
          </cell>
          <cell r="F536" t="str">
            <v>GOGA810922HCHNRG02</v>
          </cell>
          <cell r="G536">
            <v>11397.68</v>
          </cell>
          <cell r="H536" t="str">
            <v xml:space="preserve">PLANTEL PARRAL </v>
          </cell>
        </row>
        <row r="537">
          <cell r="E537" t="str">
            <v>GUCG610126B56</v>
          </cell>
          <cell r="F537" t="str">
            <v>GUCG610126HCHTNR03</v>
          </cell>
          <cell r="G537">
            <v>19376.830000000002</v>
          </cell>
          <cell r="H537" t="str">
            <v xml:space="preserve">PLANTEL PARRAL </v>
          </cell>
        </row>
        <row r="538">
          <cell r="E538" t="str">
            <v>HEAV711202QZ8</v>
          </cell>
          <cell r="F538" t="str">
            <v>HEAV711202MCHRGV01</v>
          </cell>
          <cell r="G538">
            <v>11228.41</v>
          </cell>
          <cell r="H538" t="str">
            <v xml:space="preserve">PLANTEL PARRAL </v>
          </cell>
        </row>
        <row r="539">
          <cell r="E539" t="str">
            <v>HOOJ841127R23</v>
          </cell>
          <cell r="F539" t="str">
            <v>HOOJ841127HCHLJS04</v>
          </cell>
          <cell r="G539">
            <v>27754.51</v>
          </cell>
          <cell r="H539" t="str">
            <v xml:space="preserve">PLANTEL PARRAL </v>
          </cell>
        </row>
        <row r="540">
          <cell r="E540" t="str">
            <v>HOQS841119E44</v>
          </cell>
          <cell r="F540" t="str">
            <v>HOQS841119MCHLNL02</v>
          </cell>
          <cell r="G540">
            <v>16665.830000000002</v>
          </cell>
          <cell r="H540" t="str">
            <v xml:space="preserve">PLANTEL PARRAL </v>
          </cell>
        </row>
        <row r="541">
          <cell r="E541" t="str">
            <v>IEPA690710Q2A</v>
          </cell>
          <cell r="F541" t="str">
            <v>IEPA690710HZSRRL07</v>
          </cell>
          <cell r="G541">
            <v>27063.51</v>
          </cell>
          <cell r="H541" t="str">
            <v xml:space="preserve">PLANTEL PARRAL </v>
          </cell>
        </row>
        <row r="542">
          <cell r="E542" t="str">
            <v>JUGE790622JJ2</v>
          </cell>
          <cell r="F542" t="str">
            <v>JUGE790622HCHRRD03</v>
          </cell>
          <cell r="G542">
            <v>26857.41</v>
          </cell>
          <cell r="H542" t="str">
            <v xml:space="preserve">PLANTEL PARRAL </v>
          </cell>
        </row>
        <row r="543">
          <cell r="E543" t="str">
            <v>LARJ611212G44</v>
          </cell>
          <cell r="F543" t="str">
            <v>LARJ611212HCHZDL03</v>
          </cell>
          <cell r="G543">
            <v>10603.47</v>
          </cell>
          <cell r="H543" t="str">
            <v xml:space="preserve">PLANTEL PARRAL </v>
          </cell>
        </row>
        <row r="544">
          <cell r="E544" t="str">
            <v>LOGJ770422620</v>
          </cell>
          <cell r="F544" t="str">
            <v>LOGJ770422HCHPRL08</v>
          </cell>
          <cell r="G544">
            <v>25131.86</v>
          </cell>
          <cell r="H544" t="str">
            <v xml:space="preserve">PLANTEL PARRAL </v>
          </cell>
        </row>
        <row r="545">
          <cell r="E545" t="str">
            <v>LOSS7606157X9</v>
          </cell>
          <cell r="F545" t="str">
            <v>LOSS760615MCHPLL02</v>
          </cell>
          <cell r="G545">
            <v>27863.37</v>
          </cell>
          <cell r="H545" t="str">
            <v xml:space="preserve">PLANTEL PARRAL </v>
          </cell>
        </row>
        <row r="546">
          <cell r="E546" t="str">
            <v>LOCM7912081Q9</v>
          </cell>
          <cell r="F546" t="str">
            <v>LOCM791208MCHYLR09</v>
          </cell>
          <cell r="G546">
            <v>27836.16</v>
          </cell>
          <cell r="H546" t="str">
            <v xml:space="preserve">PLANTEL PARRAL </v>
          </cell>
        </row>
        <row r="547">
          <cell r="E547" t="str">
            <v>MAAK800331I60</v>
          </cell>
          <cell r="F547" t="str">
            <v>MAAK800331MCHCGR00</v>
          </cell>
          <cell r="G547">
            <v>21025.93</v>
          </cell>
          <cell r="H547" t="str">
            <v xml:space="preserve">PLANTEL PARRAL </v>
          </cell>
        </row>
        <row r="548">
          <cell r="E548" t="str">
            <v>MAMF571028UH3</v>
          </cell>
          <cell r="F548" t="str">
            <v>MAMF571028HCHRCR08</v>
          </cell>
          <cell r="G548">
            <v>27863.37</v>
          </cell>
          <cell r="H548" t="str">
            <v xml:space="preserve">PLANTEL PARRAL </v>
          </cell>
        </row>
        <row r="549">
          <cell r="E549" t="str">
            <v>MAMS761009L43</v>
          </cell>
          <cell r="F549" t="str">
            <v>MAMS761009HCHRCR04</v>
          </cell>
          <cell r="G549">
            <v>16416.189999999999</v>
          </cell>
          <cell r="H549" t="str">
            <v xml:space="preserve">PLANTEL PARRAL </v>
          </cell>
        </row>
        <row r="550">
          <cell r="E550" t="str">
            <v>MAML781222TP2</v>
          </cell>
          <cell r="F550" t="str">
            <v>MAML781222MCHRNR05</v>
          </cell>
          <cell r="G550">
            <v>10101.06</v>
          </cell>
          <cell r="H550" t="str">
            <v xml:space="preserve">PLANTEL PARRAL </v>
          </cell>
        </row>
        <row r="551">
          <cell r="E551" t="str">
            <v>MAPJ881207NN8</v>
          </cell>
          <cell r="F551" t="str">
            <v>MAPJ881207MCHRRN07</v>
          </cell>
          <cell r="G551">
            <v>10723.13</v>
          </cell>
          <cell r="H551" t="str">
            <v xml:space="preserve">PLANTEL PARRAL </v>
          </cell>
        </row>
        <row r="552">
          <cell r="E552" t="str">
            <v>MARB780909MG5</v>
          </cell>
          <cell r="F552" t="str">
            <v>MARB780909MCHRSR07</v>
          </cell>
          <cell r="G552">
            <v>17709.810000000001</v>
          </cell>
          <cell r="H552" t="str">
            <v xml:space="preserve">PLANTEL PARRAL </v>
          </cell>
        </row>
        <row r="553">
          <cell r="E553" t="str">
            <v>MEMP850117HB8</v>
          </cell>
          <cell r="F553" t="str">
            <v>MEMP850117MCHNNL01</v>
          </cell>
          <cell r="G553">
            <v>13283.36</v>
          </cell>
          <cell r="H553" t="str">
            <v xml:space="preserve">PLANTEL PARRAL </v>
          </cell>
        </row>
        <row r="554">
          <cell r="E554" t="str">
            <v>MOHE7612192R9</v>
          </cell>
          <cell r="F554" t="str">
            <v>MOHE761219HCHNLD06</v>
          </cell>
          <cell r="G554">
            <v>17739.47</v>
          </cell>
          <cell r="H554" t="str">
            <v xml:space="preserve">PLANTEL PARRAL </v>
          </cell>
        </row>
        <row r="555">
          <cell r="E555" t="str">
            <v>MOMA830930QR2</v>
          </cell>
          <cell r="F555" t="str">
            <v>MOMA830930MCHRRN04</v>
          </cell>
          <cell r="G555">
            <v>6491.92</v>
          </cell>
          <cell r="H555" t="str">
            <v xml:space="preserve">PLANTEL PARRAL </v>
          </cell>
        </row>
        <row r="556">
          <cell r="E556" t="str">
            <v>PERO820514295</v>
          </cell>
          <cell r="F556" t="str">
            <v>PERO820514HCHRMM06</v>
          </cell>
          <cell r="G556">
            <v>27192.69</v>
          </cell>
          <cell r="H556" t="str">
            <v xml:space="preserve">PLANTEL PARRAL </v>
          </cell>
        </row>
        <row r="557">
          <cell r="E557" t="str">
            <v>QUGG830326LY2</v>
          </cell>
          <cell r="F557" t="str">
            <v>QUGG830326MCHXRR05</v>
          </cell>
          <cell r="G557">
            <v>9679.3799999999992</v>
          </cell>
          <cell r="H557" t="str">
            <v xml:space="preserve">PLANTEL PARRAL </v>
          </cell>
        </row>
        <row r="558">
          <cell r="E558" t="str">
            <v>RIAJ830525SU3</v>
          </cell>
          <cell r="F558" t="str">
            <v>RIAJ830525HCHVCM08</v>
          </cell>
          <cell r="G558">
            <v>5892.49</v>
          </cell>
          <cell r="H558" t="str">
            <v xml:space="preserve">PLANTEL PARRAL </v>
          </cell>
        </row>
        <row r="559">
          <cell r="E559" t="str">
            <v>ROSL8112066G9</v>
          </cell>
          <cell r="F559" t="str">
            <v>ROSL811206HCHDFS05</v>
          </cell>
          <cell r="G559">
            <v>26857.41</v>
          </cell>
          <cell r="H559" t="str">
            <v xml:space="preserve">PLANTEL PARRAL </v>
          </cell>
        </row>
        <row r="560">
          <cell r="E560" t="str">
            <v>ROMC790529SQ8</v>
          </cell>
          <cell r="F560" t="str">
            <v>ROMC790529HCHJZR03</v>
          </cell>
          <cell r="G560">
            <v>27364.41</v>
          </cell>
          <cell r="H560" t="str">
            <v xml:space="preserve">PLANTEL PARRAL </v>
          </cell>
        </row>
        <row r="561">
          <cell r="E561" t="str">
            <v>ROMJ820824341</v>
          </cell>
          <cell r="F561" t="str">
            <v>ROMJ820824HCHMRN09</v>
          </cell>
          <cell r="G561">
            <v>13755.64</v>
          </cell>
          <cell r="H561" t="str">
            <v xml:space="preserve">PLANTEL PARRAL </v>
          </cell>
        </row>
        <row r="562">
          <cell r="E562" t="str">
            <v>SERM730609876</v>
          </cell>
          <cell r="F562" t="str">
            <v>SERM730609MCHPYY01</v>
          </cell>
          <cell r="G562">
            <v>15491.66</v>
          </cell>
          <cell r="H562" t="str">
            <v xml:space="preserve">PLANTEL PARRAL </v>
          </cell>
        </row>
        <row r="563">
          <cell r="E563" t="str">
            <v>TEAR760610A38</v>
          </cell>
          <cell r="F563" t="str">
            <v>TEAR760610HCHRGL01</v>
          </cell>
          <cell r="G563">
            <v>7854.97</v>
          </cell>
          <cell r="H563" t="str">
            <v xml:space="preserve">PLANTEL PARRAL </v>
          </cell>
        </row>
        <row r="564">
          <cell r="E564" t="str">
            <v>TOBT8310246R6</v>
          </cell>
          <cell r="F564" t="str">
            <v>TOBT831024MCHRRH05</v>
          </cell>
          <cell r="G564">
            <v>17315.13</v>
          </cell>
          <cell r="H564" t="str">
            <v xml:space="preserve">PLANTEL PARRAL </v>
          </cell>
        </row>
        <row r="565">
          <cell r="E565" t="str">
            <v>VASM721005K88</v>
          </cell>
          <cell r="F565" t="str">
            <v>VASM721005HCHLRR06</v>
          </cell>
          <cell r="G565">
            <v>22750.94</v>
          </cell>
          <cell r="H565" t="str">
            <v xml:space="preserve">PLANTEL PARRAL </v>
          </cell>
        </row>
        <row r="566">
          <cell r="E566" t="str">
            <v>VATE6505053PA</v>
          </cell>
          <cell r="F566" t="str">
            <v>VATE650505HCHLRR02</v>
          </cell>
          <cell r="G566">
            <v>27863.37</v>
          </cell>
          <cell r="H566" t="str">
            <v xml:space="preserve">PLANTEL PARRAL </v>
          </cell>
        </row>
        <row r="567">
          <cell r="E567" t="str">
            <v>VAGS580921NS3</v>
          </cell>
          <cell r="F567" t="str">
            <v>VAGS580921MCHZRL04</v>
          </cell>
          <cell r="G567">
            <v>27446.84</v>
          </cell>
          <cell r="H567" t="str">
            <v xml:space="preserve">PLANTEL PARRAL </v>
          </cell>
        </row>
        <row r="568">
          <cell r="E568" t="str">
            <v>VEMA770621BW5</v>
          </cell>
          <cell r="F568" t="str">
            <v>VEMA770621MCHLRN02</v>
          </cell>
          <cell r="G568">
            <v>4858.33</v>
          </cell>
          <cell r="H568" t="str">
            <v xml:space="preserve">PLANTEL PARRAL </v>
          </cell>
        </row>
        <row r="569">
          <cell r="E569" t="str">
            <v>VIGR710609UT2</v>
          </cell>
          <cell r="F569" t="str">
            <v>VIGR710609HCHLRF00</v>
          </cell>
          <cell r="G569">
            <v>18492.66</v>
          </cell>
          <cell r="H569" t="str">
            <v xml:space="preserve">PLANTEL PARRAL </v>
          </cell>
        </row>
        <row r="570">
          <cell r="E570" t="str">
            <v>AASJ7104236Z2</v>
          </cell>
          <cell r="F570" t="str">
            <v>AASJ710423HCHLNR06</v>
          </cell>
          <cell r="G570">
            <v>30035.51</v>
          </cell>
          <cell r="H570" t="str">
            <v>PLANTEL JUAREZ II</v>
          </cell>
        </row>
        <row r="571">
          <cell r="E571" t="str">
            <v>AAGJ670423U8A</v>
          </cell>
          <cell r="F571" t="str">
            <v>AAGJ670423HCHMNR05</v>
          </cell>
          <cell r="G571">
            <v>16487.2</v>
          </cell>
          <cell r="H571" t="str">
            <v>PLANTEL DELICIAS</v>
          </cell>
        </row>
        <row r="572">
          <cell r="E572" t="str">
            <v>BECI670819Q93</v>
          </cell>
          <cell r="F572" t="str">
            <v>BECI670819HCHLRV03</v>
          </cell>
          <cell r="G572">
            <v>31367.82</v>
          </cell>
          <cell r="H572" t="str">
            <v>PLANTEL JUAREZ II</v>
          </cell>
        </row>
        <row r="573">
          <cell r="E573" t="str">
            <v>BEMY780623E38</v>
          </cell>
          <cell r="F573" t="str">
            <v>BEMY780623MCHRRS01</v>
          </cell>
          <cell r="G573">
            <v>30640.17</v>
          </cell>
          <cell r="H573" t="str">
            <v>PLANTEL JUAREZ II</v>
          </cell>
        </row>
        <row r="574">
          <cell r="E574" t="str">
            <v>BUEL761105V38</v>
          </cell>
          <cell r="F574" t="str">
            <v>BUEL761105MCHSSR05</v>
          </cell>
          <cell r="G574">
            <v>22102.14</v>
          </cell>
          <cell r="H574" t="str">
            <v>PLANTEL JUAREZ II</v>
          </cell>
        </row>
        <row r="575">
          <cell r="E575" t="str">
            <v>CAVM6006195R6</v>
          </cell>
          <cell r="F575" t="str">
            <v>CAVM600619HCHLLN01</v>
          </cell>
          <cell r="G575">
            <v>18119.68</v>
          </cell>
          <cell r="H575" t="str">
            <v>PLANTEL JUAREZ II</v>
          </cell>
        </row>
        <row r="576">
          <cell r="E576" t="str">
            <v>DIAA860226874</v>
          </cell>
          <cell r="F576" t="str">
            <v>DIAA860226MSRZGN04</v>
          </cell>
          <cell r="G576">
            <v>13148.98</v>
          </cell>
          <cell r="H576" t="str">
            <v>PLANTEL JUAREZ II</v>
          </cell>
        </row>
        <row r="577">
          <cell r="E577" t="str">
            <v>DOBG610203LR2</v>
          </cell>
          <cell r="F577" t="str">
            <v>DOBG610203HCHMRL02</v>
          </cell>
          <cell r="G577">
            <v>31863.68</v>
          </cell>
          <cell r="H577" t="str">
            <v>PLANTEL JUAREZ II</v>
          </cell>
        </row>
        <row r="578">
          <cell r="E578" t="str">
            <v>EADJ860902I17</v>
          </cell>
          <cell r="F578" t="str">
            <v>EADJ860902HCHSZV01</v>
          </cell>
          <cell r="G578">
            <v>19331.919999999998</v>
          </cell>
          <cell r="H578" t="str">
            <v>PLANTEL JUAREZ II</v>
          </cell>
        </row>
        <row r="579">
          <cell r="E579" t="str">
            <v>EACL8412183L3</v>
          </cell>
          <cell r="F579" t="str">
            <v>EACL841218MCHSRR08</v>
          </cell>
          <cell r="G579">
            <v>30174.71</v>
          </cell>
          <cell r="H579" t="str">
            <v>PLANTEL JUAREZ II</v>
          </cell>
        </row>
        <row r="580">
          <cell r="E580" t="str">
            <v>EAHJ881022RT6</v>
          </cell>
          <cell r="F580" t="str">
            <v>EAHJ881022HCHSRQ05</v>
          </cell>
          <cell r="G580">
            <v>32274.720000000001</v>
          </cell>
          <cell r="H580" t="str">
            <v>PLANTEL JUAREZ II</v>
          </cell>
        </row>
        <row r="581">
          <cell r="E581" t="str">
            <v>GAEH711103S52</v>
          </cell>
          <cell r="F581" t="str">
            <v>GAEH711103HCHBNC07</v>
          </cell>
          <cell r="G581">
            <v>11701.54</v>
          </cell>
          <cell r="H581" t="str">
            <v>PLANTEL JUAREZ II</v>
          </cell>
        </row>
        <row r="582">
          <cell r="E582" t="str">
            <v>GAMY7604228L5</v>
          </cell>
          <cell r="F582" t="str">
            <v>GAMY760422MDGLXL00</v>
          </cell>
          <cell r="G582">
            <v>30504.06</v>
          </cell>
          <cell r="H582" t="str">
            <v>PLANTEL JUAREZ II</v>
          </cell>
        </row>
        <row r="583">
          <cell r="E583" t="str">
            <v>GAJE670908MV9</v>
          </cell>
          <cell r="F583" t="str">
            <v>GAJE670908HDGLRV06</v>
          </cell>
          <cell r="G583">
            <v>930.36</v>
          </cell>
          <cell r="H583" t="str">
            <v>PLANTEL JUAREZ II</v>
          </cell>
        </row>
        <row r="584">
          <cell r="E584" t="str">
            <v>GAOR861127BG3</v>
          </cell>
          <cell r="F584" t="str">
            <v>GAOR861127MCHMNQ19</v>
          </cell>
          <cell r="G584">
            <v>25669.87</v>
          </cell>
          <cell r="H584" t="str">
            <v>PLANTEL JUAREZ II</v>
          </cell>
        </row>
        <row r="585">
          <cell r="E585" t="str">
            <v>GAAN631226D5A</v>
          </cell>
          <cell r="F585" t="str">
            <v>GAAN631226MCHNNR03</v>
          </cell>
          <cell r="G585">
            <v>31539.86</v>
          </cell>
          <cell r="H585" t="str">
            <v>PLANTEL JUAREZ II</v>
          </cell>
        </row>
        <row r="586">
          <cell r="E586" t="str">
            <v>GOTD6910121D1</v>
          </cell>
          <cell r="F586" t="str">
            <v>GOTD691012MCHMVY06</v>
          </cell>
          <cell r="G586">
            <v>12131.27</v>
          </cell>
          <cell r="H586" t="str">
            <v>PLANTEL JUAREZ II</v>
          </cell>
        </row>
        <row r="587">
          <cell r="E587" t="str">
            <v>GOGG8703244X4</v>
          </cell>
          <cell r="F587" t="str">
            <v>GOGG870324MCHNNB07</v>
          </cell>
          <cell r="G587">
            <v>17663.34</v>
          </cell>
          <cell r="H587" t="str">
            <v>PLANTEL JUAREZ II</v>
          </cell>
        </row>
        <row r="588">
          <cell r="E588" t="str">
            <v>GONM640214JC7</v>
          </cell>
          <cell r="F588" t="str">
            <v>GONM640214HJCNVG03</v>
          </cell>
          <cell r="G588">
            <v>24120.74</v>
          </cell>
          <cell r="H588" t="str">
            <v>PLANTEL JUAREZ II</v>
          </cell>
        </row>
        <row r="589">
          <cell r="E589" t="str">
            <v>HEMA6604046K4</v>
          </cell>
          <cell r="F589" t="str">
            <v>HEMA660404HCHRXN05</v>
          </cell>
          <cell r="G589">
            <v>32193.599999999999</v>
          </cell>
          <cell r="H589" t="str">
            <v>PLANTEL JUAREZ II</v>
          </cell>
        </row>
        <row r="590">
          <cell r="E590" t="str">
            <v>HOAG621120KT8</v>
          </cell>
          <cell r="F590" t="str">
            <v>HOAG621120MCHLVB08</v>
          </cell>
          <cell r="G590">
            <v>26405.41</v>
          </cell>
          <cell r="H590" t="str">
            <v>PLANTEL JUAREZ II</v>
          </cell>
        </row>
        <row r="591">
          <cell r="E591" t="str">
            <v>MAVA850717159</v>
          </cell>
          <cell r="F591" t="str">
            <v>MAVA850717MCHCLL06</v>
          </cell>
          <cell r="G591">
            <v>20758.259999999998</v>
          </cell>
          <cell r="H591" t="str">
            <v>PLANTEL JUAREZ II</v>
          </cell>
        </row>
        <row r="592">
          <cell r="E592" t="str">
            <v>MAER720708DH1</v>
          </cell>
          <cell r="F592" t="str">
            <v>MAXE720708MCHNXR00</v>
          </cell>
          <cell r="G592">
            <v>17096.55</v>
          </cell>
          <cell r="H592" t="str">
            <v>PLANTEL JUAREZ II</v>
          </cell>
        </row>
        <row r="593">
          <cell r="E593" t="str">
            <v>MESO501218RY9</v>
          </cell>
          <cell r="F593" t="str">
            <v>MESO501218HJCNLS04</v>
          </cell>
          <cell r="G593">
            <v>32572.85</v>
          </cell>
          <cell r="H593" t="str">
            <v>PLANTEL JUAREZ II</v>
          </cell>
        </row>
        <row r="594">
          <cell r="E594" t="str">
            <v>MOMM791027B8A</v>
          </cell>
          <cell r="F594" t="str">
            <v>MOMM791027MCHRRY08</v>
          </cell>
          <cell r="G594">
            <v>21236.19</v>
          </cell>
          <cell r="H594" t="str">
            <v>PLANTEL JUAREZ II</v>
          </cell>
        </row>
        <row r="595">
          <cell r="E595" t="str">
            <v>PERL8208024K1</v>
          </cell>
          <cell r="F595" t="str">
            <v>PERL820802MCHRMR03</v>
          </cell>
          <cell r="G595">
            <v>20719.060000000001</v>
          </cell>
          <cell r="H595" t="str">
            <v>PLANTEL JUAREZ II</v>
          </cell>
        </row>
        <row r="596">
          <cell r="E596" t="str">
            <v>POMJ860826TB2</v>
          </cell>
          <cell r="F596" t="str">
            <v>POMJ860826HCHRDN05</v>
          </cell>
          <cell r="G596">
            <v>32648.12</v>
          </cell>
          <cell r="H596" t="str">
            <v>PLANTEL JUAREZ II</v>
          </cell>
        </row>
        <row r="597">
          <cell r="E597" t="str">
            <v>ROMP8008014S4</v>
          </cell>
          <cell r="F597" t="str">
            <v>ROMP800801MCSBZT07</v>
          </cell>
          <cell r="G597">
            <v>16411.669999999998</v>
          </cell>
          <cell r="H597" t="str">
            <v>PLANTEL JUAREZ II</v>
          </cell>
        </row>
        <row r="598">
          <cell r="E598" t="str">
            <v>TENA800305KZ2</v>
          </cell>
          <cell r="F598" t="str">
            <v>TENA800305HCHJVN00</v>
          </cell>
          <cell r="G598">
            <v>20471.490000000002</v>
          </cell>
          <cell r="H598" t="str">
            <v>PLANTEL JUAREZ II</v>
          </cell>
        </row>
        <row r="599">
          <cell r="E599" t="str">
            <v>TORE8012234Y9</v>
          </cell>
          <cell r="F599" t="str">
            <v>TORE801223HNTPYD08</v>
          </cell>
          <cell r="G599">
            <v>9620.56</v>
          </cell>
          <cell r="H599" t="str">
            <v>PLANTEL JUAREZ II</v>
          </cell>
        </row>
        <row r="600">
          <cell r="E600" t="str">
            <v>TOCJ650407CT0</v>
          </cell>
          <cell r="F600" t="str">
            <v>TOCJ650407HVZRNS07</v>
          </cell>
          <cell r="G600">
            <v>183603.68</v>
          </cell>
          <cell r="H600" t="str">
            <v>PLANTEL JUAREZ II</v>
          </cell>
        </row>
        <row r="601">
          <cell r="E601" t="str">
            <v>UUAR860131EV3</v>
          </cell>
          <cell r="F601" t="str">
            <v>UUAR860131HCHRRF06</v>
          </cell>
          <cell r="G601">
            <v>20459.580000000002</v>
          </cell>
          <cell r="H601" t="str">
            <v>PLANTEL JUAREZ II</v>
          </cell>
        </row>
        <row r="602">
          <cell r="E602" t="str">
            <v>VIGR720403880</v>
          </cell>
          <cell r="F602" t="str">
            <v>VIGR720403HVZLBC14</v>
          </cell>
          <cell r="G602">
            <v>32680.38</v>
          </cell>
          <cell r="H602" t="str">
            <v>PLANTEL JUAREZ II</v>
          </cell>
        </row>
        <row r="603">
          <cell r="E603" t="str">
            <v>AUMM780328A31</v>
          </cell>
          <cell r="F603" t="str">
            <v>AUMM780328MCHGLN09</v>
          </cell>
          <cell r="G603">
            <v>25138.26</v>
          </cell>
          <cell r="H603" t="str">
            <v>PLANTEL DELICIAS</v>
          </cell>
        </row>
        <row r="604">
          <cell r="E604" t="str">
            <v>AEGL800105RF6</v>
          </cell>
          <cell r="F604" t="str">
            <v>AEGL800105MCHLNZ06</v>
          </cell>
          <cell r="G604">
            <v>25174.959999999999</v>
          </cell>
          <cell r="H604" t="str">
            <v>PLANTEL DELICIAS</v>
          </cell>
        </row>
        <row r="605">
          <cell r="E605" t="str">
            <v>DIHL770620B93</v>
          </cell>
          <cell r="F605" t="str">
            <v>DIHL770620MCHZRZ06</v>
          </cell>
          <cell r="G605">
            <v>14940.9</v>
          </cell>
          <cell r="H605" t="str">
            <v>PLANTEL DELICIAS</v>
          </cell>
        </row>
        <row r="606">
          <cell r="E606" t="str">
            <v>GASJ850822GF7</v>
          </cell>
          <cell r="F606" t="str">
            <v>GASJ850822HCHLNS04</v>
          </cell>
          <cell r="G606">
            <v>6584.35</v>
          </cell>
          <cell r="H606" t="str">
            <v>PLANTEL DELICIAS</v>
          </cell>
        </row>
        <row r="607">
          <cell r="E607" t="str">
            <v>MAEJ690219AK2</v>
          </cell>
          <cell r="F607" t="str">
            <v>MAEJ690219HCHRSS06</v>
          </cell>
          <cell r="G607">
            <v>22736.7</v>
          </cell>
          <cell r="H607" t="str">
            <v>PLANTEL DELICIAS</v>
          </cell>
        </row>
        <row r="608">
          <cell r="E608" t="str">
            <v>MECO5508271G3</v>
          </cell>
          <cell r="F608" t="str">
            <v>MECO550827MSLXSL09</v>
          </cell>
          <cell r="G608">
            <v>25102.3</v>
          </cell>
          <cell r="H608" t="str">
            <v>PLANTEL DELICIAS</v>
          </cell>
        </row>
        <row r="609">
          <cell r="E609" t="str">
            <v>OINS5902223YA</v>
          </cell>
          <cell r="F609" t="str">
            <v>OINS590222HMNLXL02</v>
          </cell>
          <cell r="G609">
            <v>19565.32</v>
          </cell>
          <cell r="H609" t="str">
            <v>PLANTEL DELICIAS</v>
          </cell>
        </row>
        <row r="610">
          <cell r="E610" t="str">
            <v>ROGR680108PWA</v>
          </cell>
          <cell r="F610" t="str">
            <v>ROGR680108HCHDRC09</v>
          </cell>
          <cell r="G610">
            <v>17045.78</v>
          </cell>
          <cell r="H610" t="str">
            <v>PLANTEL DELICIAS</v>
          </cell>
        </row>
        <row r="611">
          <cell r="E611" t="str">
            <v>VARO691222JA8</v>
          </cell>
          <cell r="F611" t="str">
            <v>VAXR691222MCHLXS07</v>
          </cell>
          <cell r="G611">
            <v>11343.85</v>
          </cell>
          <cell r="H611" t="str">
            <v>PLANTEL DELICIAS</v>
          </cell>
        </row>
        <row r="612">
          <cell r="E612" t="str">
            <v>VICG5002047Q6</v>
          </cell>
          <cell r="F612" t="str">
            <v>VICG500204HCHTRL01</v>
          </cell>
          <cell r="G612">
            <v>17530.060000000001</v>
          </cell>
          <cell r="H612" t="str">
            <v>PLANTEL DELICIAS</v>
          </cell>
        </row>
        <row r="613">
          <cell r="E613" t="str">
            <v>NAHJ790815BF0</v>
          </cell>
          <cell r="F613" t="str">
            <v>NAHJ790815HCHVRS00</v>
          </cell>
          <cell r="G613">
            <v>15407.03</v>
          </cell>
          <cell r="H613" t="str">
            <v>PLANTEL DELICIAS</v>
          </cell>
        </row>
        <row r="614">
          <cell r="E614" t="str">
            <v>SARJ650111CB4</v>
          </cell>
          <cell r="F614" t="str">
            <v>SARJ650111HCHNVM05</v>
          </cell>
          <cell r="G614">
            <v>21274.83</v>
          </cell>
          <cell r="H614" t="str">
            <v>PLANTEL DELICIAS</v>
          </cell>
        </row>
        <row r="615">
          <cell r="E615" t="str">
            <v>MAML7703077T7</v>
          </cell>
          <cell r="F615" t="str">
            <v>MAML770307MCHCRS01</v>
          </cell>
          <cell r="G615">
            <v>24661.279999999999</v>
          </cell>
          <cell r="H615" t="str">
            <v>PLANTEL DELICIAS</v>
          </cell>
        </row>
        <row r="616">
          <cell r="E616" t="str">
            <v>SADR840831726</v>
          </cell>
          <cell r="F616" t="str">
            <v>SADR840831HCHNZM02</v>
          </cell>
          <cell r="G616">
            <v>12997.53</v>
          </cell>
          <cell r="H616" t="str">
            <v>PLANTEL DELICIAS</v>
          </cell>
        </row>
        <row r="617">
          <cell r="E617" t="str">
            <v>GULM750313628</v>
          </cell>
          <cell r="F617" t="str">
            <v>GULM750313HCHLNN08</v>
          </cell>
          <cell r="G617">
            <v>10514.67</v>
          </cell>
          <cell r="H617" t="str">
            <v>PLANTEL DELICIAS</v>
          </cell>
        </row>
        <row r="618">
          <cell r="E618" t="str">
            <v>RIGJ610311956</v>
          </cell>
          <cell r="F618" t="str">
            <v>RIGJ610311HDFVRL08</v>
          </cell>
          <cell r="G618">
            <v>8820.51</v>
          </cell>
          <cell r="H618" t="str">
            <v>PLANTEL DELICIAS</v>
          </cell>
        </row>
        <row r="619">
          <cell r="E619" t="str">
            <v>HEAJ8610295N1</v>
          </cell>
          <cell r="F619" t="str">
            <v>HEAJ861029HCHRCN09</v>
          </cell>
          <cell r="G619">
            <v>6260.44</v>
          </cell>
          <cell r="H619" t="str">
            <v>PLANTEL DELICIAS</v>
          </cell>
        </row>
        <row r="620">
          <cell r="E620" t="str">
            <v>DOCE610806AJ3</v>
          </cell>
          <cell r="F620" t="str">
            <v>DOCE610806MCHMMS03</v>
          </cell>
          <cell r="G620">
            <v>20314.93</v>
          </cell>
          <cell r="H620" t="str">
            <v>PLANTEL CUAUHTEMOC</v>
          </cell>
        </row>
        <row r="621">
          <cell r="E621" t="str">
            <v>ROAN6811104YA</v>
          </cell>
          <cell r="F621" t="str">
            <v>ROAN681110HVZDGX08</v>
          </cell>
          <cell r="G621">
            <v>14453.81</v>
          </cell>
          <cell r="H621" t="str">
            <v>PLANTEL CUAUHTEMOC</v>
          </cell>
        </row>
        <row r="622">
          <cell r="E622" t="str">
            <v>GAMO630830H94</v>
          </cell>
          <cell r="F622" t="str">
            <v>GAMO630830MCHRRL07</v>
          </cell>
          <cell r="G622">
            <v>16429.59</v>
          </cell>
          <cell r="H622" t="str">
            <v>PLANTEL CUAUHTEMOC</v>
          </cell>
        </row>
        <row r="623">
          <cell r="E623" t="str">
            <v>CAMN760505UE4</v>
          </cell>
          <cell r="F623" t="str">
            <v>CAMN760505MCHHNN03</v>
          </cell>
          <cell r="G623">
            <v>10023.85</v>
          </cell>
          <cell r="H623" t="str">
            <v>PLANTEL CUAUHTEMOC</v>
          </cell>
        </row>
        <row r="624">
          <cell r="E624" t="str">
            <v>JAAG74101784A</v>
          </cell>
          <cell r="F624" t="str">
            <v>JAAG741017MCHQRL01</v>
          </cell>
          <cell r="G624">
            <v>18681.509999999998</v>
          </cell>
          <cell r="H624" t="str">
            <v>PLANTEL CUAUHTEMOC</v>
          </cell>
        </row>
        <row r="625">
          <cell r="E625" t="str">
            <v>FITM7609208P9</v>
          </cell>
          <cell r="F625" t="str">
            <v>FITM760920MCHGVR05</v>
          </cell>
          <cell r="G625">
            <v>27496.44</v>
          </cell>
          <cell r="H625" t="str">
            <v>PLANTEL CUAUHTEMOC</v>
          </cell>
        </row>
        <row r="626">
          <cell r="E626" t="str">
            <v>MOEJ8410204P7</v>
          </cell>
          <cell r="F626" t="str">
            <v>MOEJ841020HCHRSS09</v>
          </cell>
          <cell r="G626">
            <v>14999.82</v>
          </cell>
          <cell r="H626" t="str">
            <v>PLANTEL CUAUHTEMOC</v>
          </cell>
        </row>
        <row r="627">
          <cell r="E627" t="str">
            <v>HEGP741201TCA</v>
          </cell>
          <cell r="F627" t="str">
            <v>HEGP741201MCHRRT03</v>
          </cell>
          <cell r="G627">
            <v>16715.36</v>
          </cell>
          <cell r="H627" t="str">
            <v>PLANTEL CUAUHTEMOC</v>
          </cell>
        </row>
        <row r="628">
          <cell r="E628" t="str">
            <v>GAMC820716BJ4</v>
          </cell>
          <cell r="F628" t="str">
            <v>GAMC820716MCHLRR08</v>
          </cell>
          <cell r="G628">
            <v>21044.19</v>
          </cell>
          <cell r="H628" t="str">
            <v>PLANTEL CUAUHTEMOC</v>
          </cell>
        </row>
        <row r="629">
          <cell r="E629" t="str">
            <v>AARP7710257KA</v>
          </cell>
          <cell r="F629" t="str">
            <v>AARP771025MCHLZL02</v>
          </cell>
          <cell r="G629">
            <v>12544.84</v>
          </cell>
          <cell r="H629" t="str">
            <v>PLANTEL CUAUHTEMOC</v>
          </cell>
        </row>
        <row r="630">
          <cell r="E630" t="str">
            <v>SAME780216645</v>
          </cell>
          <cell r="F630" t="str">
            <v>SAME780216MCHCLS05</v>
          </cell>
          <cell r="G630">
            <v>26857.41</v>
          </cell>
          <cell r="H630" t="str">
            <v>PLANTEL CUAUHTEMOC</v>
          </cell>
        </row>
        <row r="631">
          <cell r="E631" t="str">
            <v>MEOE6606187C0</v>
          </cell>
          <cell r="F631" t="str">
            <v>MEOE660618HCHLRF02</v>
          </cell>
          <cell r="G631">
            <v>24338.18</v>
          </cell>
          <cell r="H631" t="str">
            <v>PLANTEL CUAUHTEMOC</v>
          </cell>
        </row>
        <row r="632">
          <cell r="E632" t="str">
            <v>POED8604086S3</v>
          </cell>
          <cell r="F632" t="str">
            <v>POED860408MCHRCN03</v>
          </cell>
          <cell r="G632">
            <v>10269.870000000001</v>
          </cell>
          <cell r="H632" t="str">
            <v>PLANTEL CUAUHTEMOC</v>
          </cell>
        </row>
        <row r="633">
          <cell r="E633" t="str">
            <v>MATM841124GU1</v>
          </cell>
          <cell r="F633" t="str">
            <v>MATM841124MCHRLY00</v>
          </cell>
          <cell r="G633">
            <v>10789.67</v>
          </cell>
          <cell r="H633" t="str">
            <v>PLANTEL CUAUHTEMOC</v>
          </cell>
        </row>
        <row r="634">
          <cell r="E634" t="str">
            <v>PAVK8303143F4</v>
          </cell>
          <cell r="F634" t="str">
            <v>PAVK830314MCHYLR05</v>
          </cell>
          <cell r="G634">
            <v>13283.71</v>
          </cell>
          <cell r="H634" t="str">
            <v>PLANTEL CUAUHTEMOC</v>
          </cell>
        </row>
        <row r="635">
          <cell r="E635" t="str">
            <v>IAFR620519979</v>
          </cell>
          <cell r="F635" t="str">
            <v>IAFR620519HSLZRM07</v>
          </cell>
          <cell r="G635">
            <v>20928.5</v>
          </cell>
          <cell r="H635" t="str">
            <v>PLANTEL CUAUHTEMOC</v>
          </cell>
        </row>
        <row r="636">
          <cell r="E636" t="str">
            <v>GOCS820528T91</v>
          </cell>
          <cell r="F636" t="str">
            <v>GOCS820528MCHNLN05</v>
          </cell>
          <cell r="G636">
            <v>27967.41</v>
          </cell>
          <cell r="H636" t="str">
            <v>PLANTEL CUAUHTEMOC</v>
          </cell>
        </row>
        <row r="637">
          <cell r="E637" t="str">
            <v>VATL8403292K8</v>
          </cell>
          <cell r="F637" t="str">
            <v>VATL840329HCHLRS05</v>
          </cell>
          <cell r="G637">
            <v>14991.33</v>
          </cell>
          <cell r="H637" t="str">
            <v>PLANTEL CUAUHTEMOC</v>
          </cell>
        </row>
        <row r="638">
          <cell r="E638" t="str">
            <v>NUMR860506DV4</v>
          </cell>
          <cell r="F638" t="str">
            <v>NUMR860506MCHXRQ03</v>
          </cell>
          <cell r="G638">
            <v>15960.4</v>
          </cell>
          <cell r="H638" t="str">
            <v>PLANTEL CUAUHTEMOC</v>
          </cell>
        </row>
        <row r="639">
          <cell r="E639" t="str">
            <v>DOTW8710023S3</v>
          </cell>
          <cell r="F639" t="str">
            <v>DOTW871002HCHMRL06</v>
          </cell>
          <cell r="G639">
            <v>13645.69</v>
          </cell>
          <cell r="H639" t="str">
            <v>PLANTEL CUAUHTEMOC</v>
          </cell>
        </row>
        <row r="640">
          <cell r="E640" t="str">
            <v>CACP850903KT2</v>
          </cell>
          <cell r="F640" t="str">
            <v>CACP850903MCHHHR00</v>
          </cell>
          <cell r="G640">
            <v>16683.61</v>
          </cell>
          <cell r="H640" t="str">
            <v>PLANTEL CUAUHTEMOC</v>
          </cell>
        </row>
        <row r="641">
          <cell r="E641" t="str">
            <v>PAVC680810379</v>
          </cell>
          <cell r="F641" t="str">
            <v>PAVC680810MCHLLR09</v>
          </cell>
          <cell r="G641">
            <v>27528.03</v>
          </cell>
          <cell r="H641" t="str">
            <v>PLANTEL CUAUHTEMOC</v>
          </cell>
        </row>
        <row r="642">
          <cell r="E642" t="str">
            <v>VACA8309027BA</v>
          </cell>
          <cell r="F642" t="str">
            <v>VXCA830902HCHZHN07</v>
          </cell>
          <cell r="G642">
            <v>8170.63</v>
          </cell>
          <cell r="H642" t="str">
            <v>PLANTEL CUAUHTEMOC</v>
          </cell>
        </row>
        <row r="643">
          <cell r="E643" t="str">
            <v>PEMC8412061M5</v>
          </cell>
          <cell r="F643" t="str">
            <v>PEMC841206HCHXRR02</v>
          </cell>
          <cell r="G643">
            <v>9141.2800000000007</v>
          </cell>
          <cell r="H643" t="str">
            <v>PLANTEL CUAUHTEMOC</v>
          </cell>
        </row>
        <row r="644">
          <cell r="E644" t="str">
            <v>GOGG631226J88</v>
          </cell>
          <cell r="F644" t="str">
            <v>GOGG631226MCHNLL06</v>
          </cell>
          <cell r="G644">
            <v>14604.86</v>
          </cell>
          <cell r="H644" t="str">
            <v>PLANTEL CUAUHTEMOC</v>
          </cell>
        </row>
        <row r="645">
          <cell r="E645" t="str">
            <v>MALS840210DM2</v>
          </cell>
          <cell r="F645" t="str">
            <v>MALS840210MCHCYL02</v>
          </cell>
          <cell r="G645">
            <v>8847.69</v>
          </cell>
          <cell r="H645" t="str">
            <v>PLANTEL CUAUHTEMOC</v>
          </cell>
        </row>
        <row r="646">
          <cell r="E646" t="str">
            <v>UUGA831111DY9</v>
          </cell>
          <cell r="F646" t="str">
            <v>UUGA831111MCHRND03</v>
          </cell>
          <cell r="G646">
            <v>16635.34</v>
          </cell>
          <cell r="H646" t="str">
            <v>PLANTEL CUAUHTEMOC</v>
          </cell>
        </row>
        <row r="647">
          <cell r="E647" t="str">
            <v>AORC6607129B3</v>
          </cell>
          <cell r="F647" t="str">
            <v>AORC660712HCHCMS03</v>
          </cell>
          <cell r="G647">
            <v>16160.24</v>
          </cell>
          <cell r="H647" t="str">
            <v>PLANTEL CHIHUAHUA II</v>
          </cell>
        </row>
        <row r="648">
          <cell r="E648" t="str">
            <v>AUVX671108950</v>
          </cell>
          <cell r="F648" t="str">
            <v>AUVX671108MCHGLC09</v>
          </cell>
          <cell r="G648">
            <v>25580.959999999999</v>
          </cell>
          <cell r="H648" t="str">
            <v>PLANTEL CHIHUAHUA II</v>
          </cell>
        </row>
        <row r="649">
          <cell r="E649" t="str">
            <v>AADF541004UL3</v>
          </cell>
          <cell r="F649" t="str">
            <v>AADF541004HDGLMR07</v>
          </cell>
          <cell r="G649">
            <v>24265.24</v>
          </cell>
          <cell r="H649" t="str">
            <v>PLANTEL CHIHUAHUA II</v>
          </cell>
        </row>
        <row r="650">
          <cell r="E650" t="str">
            <v>AAGD820816HU2</v>
          </cell>
          <cell r="F650" t="str">
            <v>AAGD820816MCHLTL09</v>
          </cell>
          <cell r="G650">
            <v>16242.24</v>
          </cell>
          <cell r="H650" t="str">
            <v>PLANTEL CHIHUAHUA II</v>
          </cell>
        </row>
        <row r="651">
          <cell r="E651" t="str">
            <v>AALU670310HX2</v>
          </cell>
          <cell r="F651" t="str">
            <v>AAXL670310HCHMXS16</v>
          </cell>
          <cell r="G651">
            <v>27683.41</v>
          </cell>
          <cell r="H651" t="str">
            <v>PLANTEL CHIHUAHUA II</v>
          </cell>
        </row>
        <row r="652">
          <cell r="E652" t="str">
            <v>AIDJ6101296Q4</v>
          </cell>
          <cell r="F652" t="str">
            <v>AIDJ610129HCHVLS09</v>
          </cell>
          <cell r="G652">
            <v>26949.49</v>
          </cell>
          <cell r="H652" t="str">
            <v>PLANTEL CHIHUAHUA II</v>
          </cell>
        </row>
        <row r="653">
          <cell r="E653" t="str">
            <v>AIQC690227LQ0</v>
          </cell>
          <cell r="F653" t="str">
            <v>AIQC690227HCHVNS05</v>
          </cell>
          <cell r="G653">
            <v>6186.78</v>
          </cell>
          <cell r="H653" t="str">
            <v>PLANTEL CHIHUAHUA II</v>
          </cell>
        </row>
        <row r="654">
          <cell r="E654" t="str">
            <v>BABR540126HB4</v>
          </cell>
          <cell r="F654" t="str">
            <v>BABR540126HCHZDL02</v>
          </cell>
          <cell r="G654">
            <v>23853.75</v>
          </cell>
          <cell r="H654" t="str">
            <v>PLANTEL CHIHUAHUA II</v>
          </cell>
        </row>
        <row r="655">
          <cell r="E655" t="str">
            <v>BASZ650208NL8</v>
          </cell>
          <cell r="F655" t="str">
            <v>BASZ650208MDFRTH15</v>
          </cell>
          <cell r="G655">
            <v>12988.04</v>
          </cell>
          <cell r="H655" t="str">
            <v>PLANTEL CHIHUAHUA II</v>
          </cell>
        </row>
        <row r="656">
          <cell r="E656" t="str">
            <v>BEML730902B28</v>
          </cell>
          <cell r="F656" t="str">
            <v>BEML730902HCHLRS07</v>
          </cell>
          <cell r="G656">
            <v>15377.46</v>
          </cell>
          <cell r="H656" t="str">
            <v>PLANTEL CHIHUAHUA II</v>
          </cell>
        </row>
        <row r="657">
          <cell r="E657" t="str">
            <v>BACJ820811R51</v>
          </cell>
          <cell r="F657" t="str">
            <v>BACJ820811HCHLRN02</v>
          </cell>
          <cell r="G657">
            <v>11615.91</v>
          </cell>
          <cell r="H657" t="str">
            <v>PLANTEL CHIHUAHUA II</v>
          </cell>
        </row>
        <row r="658">
          <cell r="E658" t="str">
            <v>BASH700602N82</v>
          </cell>
          <cell r="F658" t="str">
            <v>BASH700602HCHLNR08</v>
          </cell>
          <cell r="G658">
            <v>9836.89</v>
          </cell>
          <cell r="H658" t="str">
            <v>PLANTEL CHIHUAHUA II</v>
          </cell>
        </row>
        <row r="659">
          <cell r="E659" t="str">
            <v>CAHJ821204323</v>
          </cell>
          <cell r="F659" t="str">
            <v>CAHJ821204HCHBRL07</v>
          </cell>
          <cell r="G659">
            <v>27020.76</v>
          </cell>
          <cell r="H659" t="str">
            <v>PLANTEL CHIHUAHUA II</v>
          </cell>
        </row>
        <row r="660">
          <cell r="E660" t="str">
            <v>CADL780717DQ0</v>
          </cell>
          <cell r="F660" t="str">
            <v>CADL780717HCHMLS06</v>
          </cell>
          <cell r="G660">
            <v>22016.93</v>
          </cell>
          <cell r="H660" t="str">
            <v>PLANTEL CHIHUAHUA II</v>
          </cell>
        </row>
        <row r="661">
          <cell r="E661" t="str">
            <v>CAML770621S57</v>
          </cell>
          <cell r="F661" t="str">
            <v>CAML770621HCHRRS02</v>
          </cell>
          <cell r="G661">
            <v>4692.8</v>
          </cell>
          <cell r="H661" t="str">
            <v>PLANTEL CHIHUAHUA II</v>
          </cell>
        </row>
        <row r="662">
          <cell r="E662" t="str">
            <v>CAGS5611036P5</v>
          </cell>
          <cell r="F662" t="str">
            <v>CAGS561103MCHRLL06</v>
          </cell>
          <cell r="G662">
            <v>10709.36</v>
          </cell>
          <cell r="H662" t="str">
            <v>PLANTEL CHIHUAHUA II</v>
          </cell>
        </row>
        <row r="663">
          <cell r="E663" t="str">
            <v>CAVJ780821N37</v>
          </cell>
          <cell r="F663" t="str">
            <v>CAVJ780821HCHZLS05</v>
          </cell>
          <cell r="G663">
            <v>5525.62</v>
          </cell>
          <cell r="H663" t="str">
            <v>PLANTEL CHIHUAHUA II</v>
          </cell>
        </row>
        <row r="664">
          <cell r="E664" t="str">
            <v>CEPJ5209176A4</v>
          </cell>
          <cell r="F664" t="str">
            <v>CEPJ520917MCLDXS03</v>
          </cell>
          <cell r="G664">
            <v>5723.72</v>
          </cell>
          <cell r="H664" t="str">
            <v>PLANTEL CHIHUAHUA II</v>
          </cell>
        </row>
        <row r="665">
          <cell r="E665" t="str">
            <v>COVM710719995</v>
          </cell>
          <cell r="F665" t="str">
            <v>COVM710719HCHRLR08</v>
          </cell>
          <cell r="G665">
            <v>6674.3</v>
          </cell>
          <cell r="H665" t="str">
            <v>PLANTEL CHIHUAHUA II</v>
          </cell>
        </row>
        <row r="666">
          <cell r="E666" t="str">
            <v>DIVM670828475</v>
          </cell>
          <cell r="F666" t="str">
            <v>DIVM670828HCHZQN04</v>
          </cell>
          <cell r="G666">
            <v>15778.5</v>
          </cell>
          <cell r="H666" t="str">
            <v>PLANTEL CHIHUAHUA II</v>
          </cell>
        </row>
        <row r="667">
          <cell r="E667" t="str">
            <v>EICP660518T31</v>
          </cell>
          <cell r="F667" t="str">
            <v>EICP660518MCHSRT02</v>
          </cell>
          <cell r="G667">
            <v>20833.89</v>
          </cell>
          <cell r="H667" t="str">
            <v>PLANTEL CHIHUAHUA II</v>
          </cell>
        </row>
        <row r="668">
          <cell r="E668" t="str">
            <v>EIAL6904095Y1</v>
          </cell>
          <cell r="F668" t="str">
            <v>EIAL690409MCHSLR06</v>
          </cell>
          <cell r="G668">
            <v>27528.03</v>
          </cell>
          <cell r="H668" t="str">
            <v>PLANTEL CHIHUAHUA II</v>
          </cell>
        </row>
        <row r="669">
          <cell r="E669" t="str">
            <v>FOSJ7411047Y2</v>
          </cell>
          <cell r="F669" t="str">
            <v>FOSJ741104HCHLLV00</v>
          </cell>
          <cell r="G669">
            <v>12115.48</v>
          </cell>
          <cell r="H669" t="str">
            <v>PLANTEL CHIHUAHUA II</v>
          </cell>
        </row>
        <row r="670">
          <cell r="E670" t="str">
            <v>GAGJ7110079I6</v>
          </cell>
          <cell r="F670" t="str">
            <v>GAGJ711007HCHBRL03</v>
          </cell>
          <cell r="G670">
            <v>27479.040000000001</v>
          </cell>
          <cell r="H670" t="str">
            <v>PLANTEL CHIHUAHUA II</v>
          </cell>
        </row>
        <row r="671">
          <cell r="E671" t="str">
            <v>GOPS631119234</v>
          </cell>
          <cell r="F671" t="str">
            <v>GOPS631119HCHNZX14</v>
          </cell>
          <cell r="G671">
            <v>5273.53</v>
          </cell>
          <cell r="H671" t="str">
            <v>PLANTEL CHIHUAHUA II</v>
          </cell>
        </row>
        <row r="672">
          <cell r="E672" t="str">
            <v>GUTM700125HI4</v>
          </cell>
          <cell r="F672" t="str">
            <v>GUTM700125MCHRRR03</v>
          </cell>
          <cell r="G672">
            <v>27262.82</v>
          </cell>
          <cell r="H672" t="str">
            <v>PLANTEL CHIHUAHUA II</v>
          </cell>
        </row>
        <row r="673">
          <cell r="E673" t="str">
            <v>GUGL640702V28</v>
          </cell>
          <cell r="F673" t="str">
            <v>GUGL640702HCHTRS02</v>
          </cell>
          <cell r="G673">
            <v>27863.37</v>
          </cell>
          <cell r="H673" t="str">
            <v>PLANTEL CHIHUAHUA II</v>
          </cell>
        </row>
        <row r="674">
          <cell r="E674" t="str">
            <v>HECM730118LI9</v>
          </cell>
          <cell r="F674" t="str">
            <v>HECM730118HCHRDR06</v>
          </cell>
          <cell r="G674">
            <v>16579.509999999998</v>
          </cell>
          <cell r="H674" t="str">
            <v>PLANTEL CHIHUAHUA II</v>
          </cell>
        </row>
        <row r="675">
          <cell r="E675" t="str">
            <v>HEOD870714897</v>
          </cell>
          <cell r="F675" t="str">
            <v>HEOD870714MCLRLN06</v>
          </cell>
          <cell r="G675">
            <v>8492.0499999999993</v>
          </cell>
          <cell r="H675" t="str">
            <v>PLANTEL CHIHUAHUA II</v>
          </cell>
        </row>
        <row r="676">
          <cell r="E676" t="str">
            <v>HETC830217EB1</v>
          </cell>
          <cell r="F676" t="str">
            <v>HETC830217MCHRRN07</v>
          </cell>
          <cell r="G676">
            <v>12824.07</v>
          </cell>
          <cell r="H676" t="str">
            <v>PLANTEL CHIHUAHUA II</v>
          </cell>
        </row>
        <row r="677">
          <cell r="E677" t="str">
            <v>HEDM761211T33</v>
          </cell>
          <cell r="F677" t="str">
            <v>HEDM761211MCHRZY08</v>
          </cell>
          <cell r="G677">
            <v>15438.72</v>
          </cell>
          <cell r="H677" t="str">
            <v>PLANTEL CHIHUAHUA II</v>
          </cell>
        </row>
        <row r="678">
          <cell r="E678" t="str">
            <v>JILS7804098R3</v>
          </cell>
          <cell r="F678" t="str">
            <v>JILS780409HCHMZR04</v>
          </cell>
          <cell r="G678">
            <v>4999.71</v>
          </cell>
          <cell r="H678" t="str">
            <v>PLANTEL CHIHUAHUA II</v>
          </cell>
        </row>
        <row r="679">
          <cell r="E679" t="str">
            <v>LEGI810812S76</v>
          </cell>
          <cell r="F679" t="str">
            <v>LEGI810812HCHYNR04</v>
          </cell>
          <cell r="G679">
            <v>14230.61</v>
          </cell>
          <cell r="H679" t="str">
            <v>PLANTEL CHIHUAHUA II</v>
          </cell>
        </row>
        <row r="680">
          <cell r="E680" t="str">
            <v>LOGE770513DS3</v>
          </cell>
          <cell r="F680" t="str">
            <v>LOGE770513MCHPLL01</v>
          </cell>
          <cell r="G680">
            <v>16536.66</v>
          </cell>
          <cell r="H680" t="str">
            <v>PLANTEL CHIHUAHUA II</v>
          </cell>
        </row>
        <row r="681">
          <cell r="E681" t="str">
            <v>MEEJ750705D34</v>
          </cell>
          <cell r="F681" t="str">
            <v>MEEJ750705HCHNSS02</v>
          </cell>
          <cell r="G681">
            <v>24353.34</v>
          </cell>
          <cell r="H681" t="str">
            <v>PLANTEL CHIHUAHUA II</v>
          </cell>
        </row>
        <row r="682">
          <cell r="E682" t="str">
            <v>MOVI660317J46</v>
          </cell>
          <cell r="F682" t="str">
            <v>MOXV660317HCHLXC08</v>
          </cell>
          <cell r="G682">
            <v>23549.72</v>
          </cell>
          <cell r="H682" t="str">
            <v>PLANTEL CHIHUAHUA II</v>
          </cell>
        </row>
        <row r="683">
          <cell r="E683" t="str">
            <v>MOSV610329FQ2</v>
          </cell>
          <cell r="F683" t="str">
            <v>MOSV610329HCHRTC06</v>
          </cell>
          <cell r="G683">
            <v>12707.86</v>
          </cell>
          <cell r="H683" t="str">
            <v>PLANTEL CHIHUAHUA II</v>
          </cell>
        </row>
        <row r="684">
          <cell r="E684" t="str">
            <v>MOOL690713831</v>
          </cell>
          <cell r="F684" t="str">
            <v>MOOL690713MCHRSR07</v>
          </cell>
          <cell r="G684">
            <v>10024.42</v>
          </cell>
          <cell r="H684" t="str">
            <v>PLANTEL CHIHUAHUA II</v>
          </cell>
        </row>
        <row r="685">
          <cell r="E685" t="str">
            <v>MORC720201UY4</v>
          </cell>
          <cell r="F685" t="str">
            <v>MORC720201MCHRDL09</v>
          </cell>
          <cell r="G685">
            <v>25258.68</v>
          </cell>
          <cell r="H685" t="str">
            <v>PLANTEL CHIHUAHUA II</v>
          </cell>
        </row>
        <row r="686">
          <cell r="E686" t="str">
            <v>MUNL690829H48</v>
          </cell>
          <cell r="F686" t="str">
            <v>MUNL690829MCHXTZ04</v>
          </cell>
          <cell r="G686">
            <v>6428.75</v>
          </cell>
          <cell r="H686" t="str">
            <v>PLANTEL CHIHUAHUA II</v>
          </cell>
        </row>
        <row r="687">
          <cell r="E687" t="str">
            <v>NADJ630505N67</v>
          </cell>
          <cell r="F687" t="str">
            <v>NADJ630505HCHVLN05</v>
          </cell>
          <cell r="G687">
            <v>26766.33</v>
          </cell>
          <cell r="H687" t="str">
            <v>PLANTEL CHIHUAHUA II</v>
          </cell>
        </row>
        <row r="688">
          <cell r="E688" t="str">
            <v>NAML740428B29</v>
          </cell>
          <cell r="F688" t="str">
            <v>NAML740428MCHVRR05</v>
          </cell>
          <cell r="G688">
            <v>11563.3</v>
          </cell>
          <cell r="H688" t="str">
            <v>PLANTEL CHIHUAHUA II</v>
          </cell>
        </row>
        <row r="689">
          <cell r="E689" t="str">
            <v>OOMJ610830669</v>
          </cell>
          <cell r="F689" t="str">
            <v>OOMJ610830MCHCDN00</v>
          </cell>
          <cell r="G689">
            <v>17417.73</v>
          </cell>
          <cell r="H689" t="str">
            <v>PLANTEL CHIHUAHUA II</v>
          </cell>
        </row>
        <row r="690">
          <cell r="E690" t="str">
            <v>PAMC840828GP8</v>
          </cell>
          <cell r="F690" t="str">
            <v>PAMC840828MCHCRR08</v>
          </cell>
          <cell r="G690">
            <v>19561.41</v>
          </cell>
          <cell r="H690" t="str">
            <v>PLANTEL CHIHUAHUA II</v>
          </cell>
        </row>
        <row r="691">
          <cell r="E691" t="str">
            <v>PEHJ6802298H5</v>
          </cell>
          <cell r="F691" t="str">
            <v>PEHJ680229HCHRRN03</v>
          </cell>
          <cell r="G691">
            <v>3536.95</v>
          </cell>
          <cell r="H691" t="str">
            <v>PLANTEL CHIHUAHUA II</v>
          </cell>
        </row>
        <row r="692">
          <cell r="E692" t="str">
            <v>PERM720917SD7</v>
          </cell>
          <cell r="F692" t="str">
            <v>PERM720917MCHRMR06</v>
          </cell>
          <cell r="G692">
            <v>11906.95</v>
          </cell>
          <cell r="H692" t="str">
            <v>PLANTEL CHIHUAHUA II</v>
          </cell>
        </row>
        <row r="693">
          <cell r="E693" t="str">
            <v>QUCC800518RJ7</v>
          </cell>
          <cell r="F693" t="str">
            <v>QUCC800518MCHZML03</v>
          </cell>
          <cell r="G693">
            <v>14332.61</v>
          </cell>
          <cell r="H693" t="str">
            <v>PLANTEL CHIHUAHUA II</v>
          </cell>
        </row>
        <row r="694">
          <cell r="E694" t="str">
            <v>QUME830808SH6</v>
          </cell>
          <cell r="F694" t="str">
            <v>QUME830808HCHXRR06</v>
          </cell>
          <cell r="G694">
            <v>15356.06</v>
          </cell>
          <cell r="H694" t="str">
            <v>PLANTEL CHIHUAHUA II</v>
          </cell>
        </row>
        <row r="695">
          <cell r="E695" t="str">
            <v>RAHA780618377</v>
          </cell>
          <cell r="F695" t="str">
            <v>RAHA780618HCHMRD01</v>
          </cell>
          <cell r="G695">
            <v>13491.51</v>
          </cell>
          <cell r="H695" t="str">
            <v>PLANTEL CHIHUAHUA II</v>
          </cell>
        </row>
        <row r="696">
          <cell r="E696" t="str">
            <v>RARR491119L95</v>
          </cell>
          <cell r="F696" t="str">
            <v>RARR491119HPLMVB06</v>
          </cell>
          <cell r="G696">
            <v>8939.5499999999993</v>
          </cell>
          <cell r="H696" t="str">
            <v>PLANTEL CHIHUAHUA II</v>
          </cell>
        </row>
        <row r="697">
          <cell r="E697" t="str">
            <v>RARL740713SN9</v>
          </cell>
          <cell r="F697" t="str">
            <v>RARL740713MCHSYR08</v>
          </cell>
          <cell r="G697">
            <v>17253.580000000002</v>
          </cell>
          <cell r="H697" t="str">
            <v>PLANTEL CHIHUAHUA II</v>
          </cell>
        </row>
        <row r="698">
          <cell r="E698" t="str">
            <v>REGJ630501KR7</v>
          </cell>
          <cell r="F698" t="str">
            <v>REGJ630501HDFNRN07</v>
          </cell>
          <cell r="G698">
            <v>18974.43</v>
          </cell>
          <cell r="H698" t="str">
            <v>PLANTEL CHIHUAHUA II</v>
          </cell>
        </row>
        <row r="699">
          <cell r="E699" t="str">
            <v>RILA820506DD4</v>
          </cell>
          <cell r="F699" t="str">
            <v>RILA820506HCHVCN08</v>
          </cell>
          <cell r="G699">
            <v>19774.849999999999</v>
          </cell>
          <cell r="H699" t="str">
            <v>PLANTEL CHIHUAHUA II</v>
          </cell>
        </row>
        <row r="700">
          <cell r="E700" t="str">
            <v>ROVW790131VE9</v>
          </cell>
          <cell r="F700" t="str">
            <v>ROVW790131HCHJLL05</v>
          </cell>
          <cell r="G700">
            <v>27419.63</v>
          </cell>
          <cell r="H700" t="str">
            <v>PLANTEL CHIHUAHUA II</v>
          </cell>
        </row>
        <row r="701">
          <cell r="E701" t="str">
            <v>RUCJ590315LP9</v>
          </cell>
          <cell r="F701" t="str">
            <v>RUCJ590315HZSZMS00</v>
          </cell>
          <cell r="G701">
            <v>27413.47</v>
          </cell>
          <cell r="H701" t="str">
            <v>PLANTEL CHIHUAHUA II</v>
          </cell>
        </row>
        <row r="702">
          <cell r="E702" t="str">
            <v>SARC670203156</v>
          </cell>
          <cell r="F702" t="str">
            <v>SARC670203MDGLZR00</v>
          </cell>
          <cell r="G702">
            <v>27863.37</v>
          </cell>
          <cell r="H702" t="str">
            <v>PLANTEL CHIHUAHUA II</v>
          </cell>
        </row>
        <row r="703">
          <cell r="E703" t="str">
            <v>SASL611115CC2</v>
          </cell>
          <cell r="F703" t="str">
            <v>SASL611115HCHMPP00</v>
          </cell>
          <cell r="G703">
            <v>11546.31</v>
          </cell>
          <cell r="H703" t="str">
            <v>PLANTEL CHIHUAHUA II</v>
          </cell>
        </row>
        <row r="704">
          <cell r="E704" t="str">
            <v>SACD640228KY5</v>
          </cell>
          <cell r="F704" t="str">
            <v>SACD640228HCHLNN03</v>
          </cell>
          <cell r="G704">
            <v>13360.14</v>
          </cell>
          <cell r="H704" t="str">
            <v>PLANTEL CHIHUAHUA II</v>
          </cell>
        </row>
        <row r="705">
          <cell r="E705" t="str">
            <v>SAPJ770502I20</v>
          </cell>
          <cell r="F705" t="str">
            <v>SAPJ770502HCHNRV00</v>
          </cell>
          <cell r="G705">
            <v>14499.65</v>
          </cell>
          <cell r="H705" t="str">
            <v>PLANTEL CHIHUAHUA II</v>
          </cell>
        </row>
        <row r="706">
          <cell r="E706" t="str">
            <v>TOMG6805124B0</v>
          </cell>
          <cell r="F706" t="str">
            <v>TOMG680512MCHRRB05</v>
          </cell>
          <cell r="G706">
            <v>20672.75</v>
          </cell>
          <cell r="H706" t="str">
            <v>PLANTEL CHIHUAHUA II</v>
          </cell>
        </row>
        <row r="707">
          <cell r="E707" t="str">
            <v>TOPD7211138C2</v>
          </cell>
          <cell r="F707" t="str">
            <v>TOPD721113MCHRRL03</v>
          </cell>
          <cell r="G707">
            <v>10438.49</v>
          </cell>
          <cell r="H707" t="str">
            <v>PLANTEL CHIHUAHUA II</v>
          </cell>
        </row>
        <row r="708">
          <cell r="E708" t="str">
            <v>TORJ640811CX6</v>
          </cell>
          <cell r="F708" t="str">
            <v>TORJ640811HCHVVS02</v>
          </cell>
          <cell r="G708">
            <v>20818</v>
          </cell>
          <cell r="H708" t="str">
            <v>PLANTEL CHIHUAHUA II</v>
          </cell>
        </row>
        <row r="709">
          <cell r="E709" t="str">
            <v>VAPD660401U61</v>
          </cell>
          <cell r="F709" t="str">
            <v>VAPD660401HCHLRN00</v>
          </cell>
          <cell r="G709">
            <v>24738.02</v>
          </cell>
          <cell r="H709" t="str">
            <v>PLANTEL CHIHUAHUA II</v>
          </cell>
        </row>
        <row r="710">
          <cell r="E710" t="str">
            <v>VAGB5901245Z9</v>
          </cell>
          <cell r="F710" t="str">
            <v>VAGB590124MCHLNL07</v>
          </cell>
          <cell r="G710">
            <v>17385.740000000002</v>
          </cell>
          <cell r="H710" t="str">
            <v>PLANTEL CHIHUAHUA II</v>
          </cell>
        </row>
        <row r="711">
          <cell r="E711" t="str">
            <v>VAHJ690910EY0</v>
          </cell>
          <cell r="F711" t="str">
            <v>VAHJ690910HCHLRM02</v>
          </cell>
          <cell r="G711">
            <v>15600.46</v>
          </cell>
          <cell r="H711" t="str">
            <v>PLANTEL CHIHUAHUA II</v>
          </cell>
        </row>
        <row r="712">
          <cell r="E712" t="str">
            <v>VEDL620727PL3</v>
          </cell>
          <cell r="F712" t="str">
            <v>VEDL620727MCHGRR05</v>
          </cell>
          <cell r="G712">
            <v>27863.37</v>
          </cell>
          <cell r="H712" t="str">
            <v>PLANTEL CHIHUAHUA II</v>
          </cell>
        </row>
        <row r="713">
          <cell r="E713" t="str">
            <v>VIBH7007255V7</v>
          </cell>
          <cell r="F713" t="str">
            <v>VIBH700725MCHDNL05</v>
          </cell>
          <cell r="G713">
            <v>17362.43</v>
          </cell>
          <cell r="H713" t="str">
            <v>PLANTEL CHIHUAHUA II</v>
          </cell>
        </row>
        <row r="714">
          <cell r="E714" t="str">
            <v>VIPT690222SN0</v>
          </cell>
          <cell r="F714" t="str">
            <v>VIPT690222MCHLXR04</v>
          </cell>
          <cell r="G714">
            <v>7377.42</v>
          </cell>
          <cell r="H714" t="str">
            <v>PLANTEL CHIHUAHUA II</v>
          </cell>
        </row>
        <row r="715">
          <cell r="E715" t="str">
            <v>AIBS821008VBA</v>
          </cell>
          <cell r="F715" t="str">
            <v>AIBS821008HVZRRR09</v>
          </cell>
          <cell r="G715">
            <v>19648.259999999998</v>
          </cell>
          <cell r="H715" t="str">
            <v>PLANTEL JUAREZ III</v>
          </cell>
        </row>
        <row r="716">
          <cell r="E716" t="str">
            <v>TECI630106UW7</v>
          </cell>
          <cell r="F716" t="str">
            <v>TECI630106MDFLBS09</v>
          </cell>
          <cell r="G716">
            <v>31814.15</v>
          </cell>
          <cell r="H716" t="str">
            <v>PLANTEL JUAREZ III</v>
          </cell>
        </row>
        <row r="717">
          <cell r="E717" t="str">
            <v>AOVP680821N74</v>
          </cell>
          <cell r="F717" t="str">
            <v>AOVP680821MCHLLT07</v>
          </cell>
          <cell r="G717">
            <v>13292.72</v>
          </cell>
          <cell r="H717" t="str">
            <v>PLANTEL JUAREZ III</v>
          </cell>
        </row>
        <row r="718">
          <cell r="E718" t="str">
            <v>HEAL6501012W6</v>
          </cell>
          <cell r="F718" t="str">
            <v>HEAL650101HCHRRR04</v>
          </cell>
          <cell r="G718">
            <v>26680.26</v>
          </cell>
          <cell r="H718" t="str">
            <v>PLANTEL JUAREZ III</v>
          </cell>
        </row>
        <row r="719">
          <cell r="E719" t="str">
            <v>LOCS771008517</v>
          </cell>
          <cell r="F719" t="str">
            <v>LOCS771008HCHPRR09</v>
          </cell>
          <cell r="G719">
            <v>19648.259999999998</v>
          </cell>
          <cell r="H719" t="str">
            <v>PLANTEL JUAREZ III</v>
          </cell>
        </row>
        <row r="720">
          <cell r="E720" t="str">
            <v>SACE740906S3A</v>
          </cell>
          <cell r="F720" t="str">
            <v>SACE740906HCLLMN05</v>
          </cell>
          <cell r="G720">
            <v>13617.31</v>
          </cell>
          <cell r="H720" t="str">
            <v>PLANTEL JUAREZ III</v>
          </cell>
        </row>
        <row r="721">
          <cell r="E721" t="str">
            <v>SORR740817E88</v>
          </cell>
          <cell r="F721" t="str">
            <v>SORR740817HCHSDC09</v>
          </cell>
          <cell r="G721">
            <v>21204.84</v>
          </cell>
          <cell r="H721" t="str">
            <v>PLANTEL JUAREZ III</v>
          </cell>
        </row>
        <row r="722">
          <cell r="E722" t="str">
            <v>CATI851219KEA</v>
          </cell>
          <cell r="F722" t="str">
            <v>CATI851219MCHRRR12</v>
          </cell>
          <cell r="G722">
            <v>8968.59</v>
          </cell>
          <cell r="H722" t="str">
            <v xml:space="preserve">PLANTEL PARRAL </v>
          </cell>
        </row>
        <row r="723">
          <cell r="E723" t="str">
            <v>GODK810903VC5</v>
          </cell>
          <cell r="F723" t="str">
            <v>GODK810903MCHNVN04</v>
          </cell>
          <cell r="G723">
            <v>28135.040000000001</v>
          </cell>
          <cell r="H723" t="str">
            <v xml:space="preserve">PLANTEL PARRAL </v>
          </cell>
        </row>
        <row r="724">
          <cell r="E724" t="str">
            <v>HEAA881029IG6</v>
          </cell>
          <cell r="F724" t="str">
            <v>HEAA881029MCHRNN04</v>
          </cell>
          <cell r="G724">
            <v>17802.68</v>
          </cell>
          <cell r="H724" t="str">
            <v xml:space="preserve">PLANTEL PARRAL </v>
          </cell>
        </row>
        <row r="725">
          <cell r="E725" t="str">
            <v>VASI870422IA8</v>
          </cell>
          <cell r="F725" t="str">
            <v>VASI870422MCHZNS04</v>
          </cell>
          <cell r="G725">
            <v>25188.35</v>
          </cell>
          <cell r="H725" t="str">
            <v xml:space="preserve">PLANTEL PARRAL </v>
          </cell>
        </row>
        <row r="726">
          <cell r="E726" t="str">
            <v>JASX660321NQ4</v>
          </cell>
          <cell r="F726" t="str">
            <v>JASX660321HZSYTM15</v>
          </cell>
          <cell r="G726">
            <v>3937.82</v>
          </cell>
          <cell r="H726" t="str">
            <v>PLANTEL CHIHUAHUA II</v>
          </cell>
        </row>
        <row r="727">
          <cell r="E727" t="str">
            <v>ROVC830522ILA</v>
          </cell>
          <cell r="F727" t="str">
            <v>ROVC830522MCHDLR00</v>
          </cell>
          <cell r="G727">
            <v>12799.14</v>
          </cell>
          <cell r="H727" t="str">
            <v>PLANTEL CUAUHTEMOC</v>
          </cell>
        </row>
        <row r="728">
          <cell r="E728" t="str">
            <v>REVY780409NT1</v>
          </cell>
          <cell r="F728" t="str">
            <v>REVY780409MCHYLZ05</v>
          </cell>
          <cell r="G728">
            <v>13551.72</v>
          </cell>
          <cell r="H728" t="str">
            <v>PLANTEL DELICIAS</v>
          </cell>
        </row>
        <row r="729">
          <cell r="E729" t="str">
            <v>MESB8507159W0</v>
          </cell>
          <cell r="F729" t="str">
            <v>MESB850715HCHNRN00</v>
          </cell>
          <cell r="G729">
            <v>19972.8</v>
          </cell>
          <cell r="H729" t="str">
            <v>PLANTEL JUAREZ II</v>
          </cell>
        </row>
        <row r="730">
          <cell r="E730" t="str">
            <v>SAOA880909JJ6</v>
          </cell>
          <cell r="F730" t="str">
            <v>SAOA880909HOCMSL00</v>
          </cell>
          <cell r="G730">
            <v>16070.62</v>
          </cell>
          <cell r="H730" t="str">
            <v>PLANTEL JUAREZ II</v>
          </cell>
        </row>
        <row r="731">
          <cell r="E731" t="str">
            <v>VAAF840608FK3</v>
          </cell>
          <cell r="F731" t="str">
            <v>VAAF840608HCHZCR03</v>
          </cell>
          <cell r="G731">
            <v>25746.41</v>
          </cell>
          <cell r="H731" t="str">
            <v>PLANTEL JUAREZ II</v>
          </cell>
        </row>
        <row r="732">
          <cell r="E732" t="str">
            <v>VIPL700512EU4</v>
          </cell>
          <cell r="F732" t="str">
            <v>VIPL700512HCHDRS00</v>
          </cell>
          <cell r="G732">
            <v>19573.75</v>
          </cell>
          <cell r="H732" t="str">
            <v>PLANTEL JUAREZ III</v>
          </cell>
        </row>
        <row r="733">
          <cell r="E733" t="str">
            <v>MONJ730522LH4</v>
          </cell>
          <cell r="F733" t="str">
            <v>MONJ730522HCHLXN04</v>
          </cell>
          <cell r="G733">
            <v>16785.53</v>
          </cell>
          <cell r="H733" t="str">
            <v>PLANTEL JUAREZ I</v>
          </cell>
        </row>
        <row r="734">
          <cell r="E734" t="str">
            <v>MOMC840319BC9</v>
          </cell>
          <cell r="F734" t="str">
            <v>MOMC840319MCHRRR01</v>
          </cell>
          <cell r="G734">
            <v>20461.27</v>
          </cell>
          <cell r="H734" t="str">
            <v>PLANTEL JUAREZ I</v>
          </cell>
        </row>
        <row r="735">
          <cell r="E735" t="str">
            <v>CAJM671130A58</v>
          </cell>
          <cell r="F735" t="str">
            <v>CAJM671130HCHRRR04</v>
          </cell>
          <cell r="G735">
            <v>14087.95</v>
          </cell>
          <cell r="H735" t="str">
            <v>PLANTEL CHIHUAHUA I</v>
          </cell>
        </row>
        <row r="736">
          <cell r="E736" t="str">
            <v>CALM790104KB2</v>
          </cell>
          <cell r="F736" t="str">
            <v>CALM790104HCHHPN06</v>
          </cell>
          <cell r="G736">
            <v>28533.99</v>
          </cell>
          <cell r="H736" t="str">
            <v>PLANTEL CHIHUAHUA II</v>
          </cell>
        </row>
        <row r="737">
          <cell r="E737" t="str">
            <v>VIAS640217RZ1</v>
          </cell>
          <cell r="F737" t="str">
            <v>VIAS640217HCHLGL08</v>
          </cell>
          <cell r="G737">
            <v>26172.33</v>
          </cell>
          <cell r="H737" t="str">
            <v>PLANTEL JUAREZ II</v>
          </cell>
        </row>
        <row r="738">
          <cell r="E738" t="str">
            <v>VEPS7608116K0</v>
          </cell>
          <cell r="F738" t="str">
            <v>VEPS760811MCHLBS04</v>
          </cell>
          <cell r="G738">
            <v>20459.580000000002</v>
          </cell>
          <cell r="H738" t="str">
            <v>PLANTEL JUAREZ III</v>
          </cell>
        </row>
        <row r="739">
          <cell r="E739" t="str">
            <v>JUAS860801FD3</v>
          </cell>
          <cell r="F739" t="str">
            <v>JUAS860801MCHRLL00</v>
          </cell>
          <cell r="G739">
            <v>19648.259999999998</v>
          </cell>
          <cell r="H739" t="str">
            <v>PLANTEL JUAREZ III</v>
          </cell>
        </row>
        <row r="740">
          <cell r="E740" t="str">
            <v>HEPM870418QNA</v>
          </cell>
          <cell r="F740" t="str">
            <v>HEPM870418MDFRRR08</v>
          </cell>
          <cell r="G740">
            <v>21894.12</v>
          </cell>
          <cell r="H740" t="str">
            <v>PLANTEL JUAREZ III</v>
          </cell>
        </row>
        <row r="741">
          <cell r="E741" t="str">
            <v>BUMA741111CX0</v>
          </cell>
          <cell r="F741" t="str">
            <v>BUMA741111MCHSNN11</v>
          </cell>
          <cell r="G741">
            <v>31869.06</v>
          </cell>
          <cell r="H741" t="str">
            <v>PLANTEL JUAREZ III</v>
          </cell>
        </row>
        <row r="742">
          <cell r="E742" t="str">
            <v>CAMY820713FS4</v>
          </cell>
          <cell r="F742" t="str">
            <v>CAMY820713MCHRTR09</v>
          </cell>
          <cell r="G742">
            <v>20758.259999999998</v>
          </cell>
          <cell r="H742" t="str">
            <v>PLANTEL JUAREZ III</v>
          </cell>
        </row>
        <row r="743">
          <cell r="E743" t="str">
            <v>UUIL8212152F2</v>
          </cell>
          <cell r="F743" t="str">
            <v>UUIL821215HCHRBS02</v>
          </cell>
          <cell r="G743">
            <v>22963.25</v>
          </cell>
          <cell r="H743" t="str">
            <v>PLANTEL CHIHUAHUA II</v>
          </cell>
        </row>
        <row r="744">
          <cell r="E744" t="str">
            <v>BAVM821203FN0</v>
          </cell>
          <cell r="F744" t="str">
            <v>BAVM821203MCHRLN06</v>
          </cell>
          <cell r="G744">
            <v>17927.55</v>
          </cell>
          <cell r="H744" t="str">
            <v>PLANTEL DELICIAS</v>
          </cell>
        </row>
        <row r="745">
          <cell r="E745" t="str">
            <v>RESJ851201GQ9</v>
          </cell>
          <cell r="F745" t="str">
            <v>RESJ851201HCHVPV07</v>
          </cell>
          <cell r="G745">
            <v>8788.99</v>
          </cell>
          <cell r="H745" t="str">
            <v>PLANTEL JUAREZ III</v>
          </cell>
        </row>
        <row r="746">
          <cell r="E746" t="str">
            <v>LEVD880414UB2</v>
          </cell>
          <cell r="F746" t="str">
            <v>LEVD880414MCLNLN07</v>
          </cell>
          <cell r="G746">
            <v>11620.38</v>
          </cell>
          <cell r="H746" t="str">
            <v>PLANTEL JUAREZ III</v>
          </cell>
        </row>
        <row r="747">
          <cell r="E747" t="str">
            <v>HEOS840726F25</v>
          </cell>
          <cell r="F747" t="str">
            <v>HEOS840726HCHRGR06</v>
          </cell>
          <cell r="G747">
            <v>3305.01</v>
          </cell>
          <cell r="H747" t="str">
            <v>PLANTEL JUAREZ II</v>
          </cell>
        </row>
        <row r="748">
          <cell r="E748" t="str">
            <v>AEMV850720NG8</v>
          </cell>
          <cell r="F748" t="str">
            <v>AEMV850720MCHLNR03</v>
          </cell>
          <cell r="G748">
            <v>12614.06</v>
          </cell>
          <cell r="H748" t="str">
            <v>PLANTEL JUAREZ II</v>
          </cell>
        </row>
        <row r="749">
          <cell r="E749" t="str">
            <v>HEPR900403KQ2</v>
          </cell>
          <cell r="F749" t="str">
            <v>HEPR900403HCHRRC03</v>
          </cell>
          <cell r="G749">
            <v>12819.48</v>
          </cell>
          <cell r="H749" t="str">
            <v>PLANTEL JUAREZ II</v>
          </cell>
        </row>
        <row r="750">
          <cell r="E750" t="str">
            <v>AATG900815VD7</v>
          </cell>
          <cell r="F750" t="str">
            <v>AATG900815MCHLRL09</v>
          </cell>
          <cell r="G750">
            <v>20690.560000000001</v>
          </cell>
          <cell r="H750" t="str">
            <v>PLANTEL JUAREZ II</v>
          </cell>
        </row>
        <row r="751">
          <cell r="E751" t="str">
            <v>SEEI760505188</v>
          </cell>
          <cell r="F751" t="str">
            <v>SEEI760505MCHRSL09</v>
          </cell>
          <cell r="G751">
            <v>17726.439999999999</v>
          </cell>
          <cell r="H751" t="str">
            <v>PLANTEL JUAREZ II</v>
          </cell>
        </row>
        <row r="752">
          <cell r="E752" t="str">
            <v>MORR640403339</v>
          </cell>
          <cell r="F752" t="str">
            <v>MORR640403MCHNDS08</v>
          </cell>
          <cell r="G752">
            <v>3034.18</v>
          </cell>
          <cell r="H752" t="str">
            <v>PLANTEL CHIHUAHUA II</v>
          </cell>
        </row>
        <row r="753">
          <cell r="E753" t="str">
            <v>MEFJ6010186V1</v>
          </cell>
          <cell r="F753" t="str">
            <v>MEFJ601018HCHNNS07</v>
          </cell>
          <cell r="G753">
            <v>24701.99</v>
          </cell>
          <cell r="H753" t="str">
            <v>PLANTEL CHIHUAHUA II</v>
          </cell>
        </row>
        <row r="754">
          <cell r="E754" t="str">
            <v>VEMA551027JGA</v>
          </cell>
          <cell r="F754" t="str">
            <v>VEMA551027HCHGRR06</v>
          </cell>
          <cell r="G754">
            <v>3900.34</v>
          </cell>
          <cell r="H754" t="str">
            <v>PLANTEL CHIHUAHUA II</v>
          </cell>
        </row>
        <row r="755">
          <cell r="E755" t="str">
            <v>MAGM880802UR1</v>
          </cell>
          <cell r="F755" t="str">
            <v>MAGM880802MCHRRR08</v>
          </cell>
          <cell r="G755">
            <v>26422.73</v>
          </cell>
          <cell r="H755" t="str">
            <v>PLANTEL CUAUHTEMOC</v>
          </cell>
        </row>
        <row r="756">
          <cell r="E756" t="str">
            <v>GOCY840110NQ4</v>
          </cell>
          <cell r="F756" t="str">
            <v>GOCY840110MCHNLS07</v>
          </cell>
          <cell r="G756">
            <v>20962.3</v>
          </cell>
          <cell r="H756" t="str">
            <v>PLANTEL JUAREZ I</v>
          </cell>
        </row>
        <row r="757">
          <cell r="E757" t="str">
            <v>SAVY820923BCA</v>
          </cell>
          <cell r="F757" t="str">
            <v>SAVY820923MCHLLM00</v>
          </cell>
          <cell r="G757">
            <v>20258.87</v>
          </cell>
          <cell r="H757" t="str">
            <v>PLANTEL JUAREZ I</v>
          </cell>
        </row>
        <row r="758">
          <cell r="E758" t="str">
            <v>LAOE880302RW2</v>
          </cell>
          <cell r="F758" t="str">
            <v>LAOE880302MCHZRL08</v>
          </cell>
          <cell r="G758">
            <v>24195.56</v>
          </cell>
          <cell r="H758" t="str">
            <v>PLANTEL JUAREZ I</v>
          </cell>
        </row>
        <row r="759">
          <cell r="E759" t="str">
            <v>GALP8605195S6</v>
          </cell>
          <cell r="F759" t="str">
            <v>GALP860519MCHRCR06</v>
          </cell>
          <cell r="G759">
            <v>9165.66</v>
          </cell>
          <cell r="H759" t="str">
            <v>PLANTEL CHIHUAHUA II</v>
          </cell>
        </row>
        <row r="760">
          <cell r="E760" t="str">
            <v>AOLJ680721RSA</v>
          </cell>
          <cell r="F760" t="str">
            <v>AOLJ680721MCHCJL09</v>
          </cell>
          <cell r="G760">
            <v>13827.55</v>
          </cell>
          <cell r="H760" t="str">
            <v>PLANTEL JUAREZ II</v>
          </cell>
        </row>
        <row r="761">
          <cell r="E761" t="str">
            <v>COFA750408JB9</v>
          </cell>
          <cell r="F761" t="str">
            <v>COFA750408MCHRRZ08</v>
          </cell>
          <cell r="G761">
            <v>9425.5300000000007</v>
          </cell>
          <cell r="H761" t="str">
            <v>PLANTEL DELICIAS</v>
          </cell>
        </row>
        <row r="762">
          <cell r="E762" t="str">
            <v>COTD9112155M3</v>
          </cell>
          <cell r="F762" t="str">
            <v>COTD911215MCHRRN03</v>
          </cell>
          <cell r="G762">
            <v>26481.919999999998</v>
          </cell>
          <cell r="H762" t="str">
            <v>PLANTEL JUAREZ III</v>
          </cell>
        </row>
        <row r="763">
          <cell r="E763" t="str">
            <v>AOAJ720609R46</v>
          </cell>
          <cell r="F763" t="str">
            <v>AOAJ720609MCHCLS06</v>
          </cell>
          <cell r="G763">
            <v>21061.599999999999</v>
          </cell>
          <cell r="H763" t="str">
            <v>PLANTEL CHIHUAHUA II</v>
          </cell>
        </row>
        <row r="764">
          <cell r="E764" t="str">
            <v>OIPC830620AE8</v>
          </cell>
          <cell r="F764" t="str">
            <v>OIPC830620HCHRRR03</v>
          </cell>
          <cell r="G764">
            <v>27494.51</v>
          </cell>
          <cell r="H764" t="str">
            <v>PLANTEL CUAUHTEMOC</v>
          </cell>
        </row>
        <row r="765">
          <cell r="E765" t="str">
            <v>PAPA610623V58</v>
          </cell>
          <cell r="F765" t="str">
            <v>PAPA610623HCHLXN04</v>
          </cell>
          <cell r="G765">
            <v>24312.03</v>
          </cell>
          <cell r="H765" t="str">
            <v>PLANTEL CHIHUAHUA II</v>
          </cell>
        </row>
        <row r="766">
          <cell r="E766" t="str">
            <v>OIGM890424IC1</v>
          </cell>
          <cell r="F766" t="str">
            <v>OIGM890424MCHLRR06</v>
          </cell>
          <cell r="G766">
            <v>18279.13</v>
          </cell>
          <cell r="H766" t="str">
            <v>PLANTEL DELICIAS</v>
          </cell>
        </row>
        <row r="767">
          <cell r="E767" t="str">
            <v>BEAG740617SI1</v>
          </cell>
          <cell r="F767" t="str">
            <v>BEAG740617MSLJRB00</v>
          </cell>
          <cell r="G767">
            <v>8424.3700000000008</v>
          </cell>
          <cell r="H767" t="str">
            <v>PLANTEL CHIHUAHUA II</v>
          </cell>
        </row>
        <row r="768">
          <cell r="E768" t="str">
            <v>SEVK920127JG4</v>
          </cell>
          <cell r="F768" t="str">
            <v>SEVK920127MCHGLR02</v>
          </cell>
          <cell r="G768">
            <v>14993.28</v>
          </cell>
          <cell r="H768" t="str">
            <v>PLANTEL CHIHUAHUA II</v>
          </cell>
        </row>
        <row r="769">
          <cell r="E769" t="str">
            <v>CAVS820702FV1</v>
          </cell>
          <cell r="F769" t="str">
            <v>CAVS820702MCHRRN01</v>
          </cell>
          <cell r="G769">
            <v>13807.68</v>
          </cell>
          <cell r="H769" t="str">
            <v>PLANTEL DELICIAS</v>
          </cell>
        </row>
        <row r="770">
          <cell r="E770" t="str">
            <v>MAGC661008FYA</v>
          </cell>
          <cell r="F770" t="str">
            <v>MAGC661008HCHRNN09</v>
          </cell>
          <cell r="G770">
            <v>11546.76</v>
          </cell>
          <cell r="H770" t="str">
            <v>PLANTEL JUAREZ III</v>
          </cell>
        </row>
        <row r="771">
          <cell r="E771" t="str">
            <v>QUPK7804119NA</v>
          </cell>
          <cell r="F771" t="str">
            <v>QUPK780411MSRVRR11</v>
          </cell>
          <cell r="G771">
            <v>32680.38</v>
          </cell>
          <cell r="H771" t="str">
            <v>PLANTEL JUAREZ III</v>
          </cell>
        </row>
        <row r="772">
          <cell r="E772" t="str">
            <v>SIER8905149W5</v>
          </cell>
          <cell r="F772" t="str">
            <v>SIER890514MCHGSS03</v>
          </cell>
          <cell r="G772">
            <v>10063.98</v>
          </cell>
          <cell r="H772" t="str">
            <v>PLANTEL JUAREZ III</v>
          </cell>
        </row>
        <row r="773">
          <cell r="E773" t="str">
            <v>LAGL890709J41</v>
          </cell>
          <cell r="F773" t="str">
            <v>LAGL890709MCHZNL07</v>
          </cell>
          <cell r="G773">
            <v>18358.97</v>
          </cell>
          <cell r="H773" t="str">
            <v>PLANTEL CUAUHTEMOC</v>
          </cell>
        </row>
        <row r="774">
          <cell r="E774" t="str">
            <v>AAVJ670109VEA</v>
          </cell>
          <cell r="F774" t="str">
            <v>AAVJ670109HVZBLL08</v>
          </cell>
          <cell r="G774">
            <v>3482.33</v>
          </cell>
          <cell r="H774" t="str">
            <v>PLANTEL JUAREZ II</v>
          </cell>
        </row>
        <row r="775">
          <cell r="E775" t="str">
            <v>CIGJ801220RP4</v>
          </cell>
          <cell r="F775" t="str">
            <v>CIGJ801220HCHSRL09</v>
          </cell>
          <cell r="G775">
            <v>31869.06</v>
          </cell>
          <cell r="H775" t="str">
            <v>PLANTEL JUAREZ II</v>
          </cell>
        </row>
        <row r="776">
          <cell r="E776" t="str">
            <v>GARA6105276N5</v>
          </cell>
          <cell r="F776" t="str">
            <v>GARA610527HCHRZL00</v>
          </cell>
          <cell r="G776">
            <v>11817.2</v>
          </cell>
          <cell r="H776" t="str">
            <v>PLANTEL JUAREZ II</v>
          </cell>
        </row>
        <row r="777">
          <cell r="E777" t="str">
            <v>MARS830130RA7</v>
          </cell>
          <cell r="F777" t="str">
            <v>MARS830130HCHRVR05</v>
          </cell>
          <cell r="G777">
            <v>27292.78</v>
          </cell>
          <cell r="H777" t="str">
            <v>PLANTEL JUAREZ II</v>
          </cell>
        </row>
        <row r="778">
          <cell r="E778" t="str">
            <v>CEBC880121MJ0</v>
          </cell>
          <cell r="F778" t="str">
            <v>CEBC880121MCHBCL06</v>
          </cell>
          <cell r="G778">
            <v>18007.95</v>
          </cell>
          <cell r="H778" t="str">
            <v xml:space="preserve">PLANTEL PARRAL </v>
          </cell>
        </row>
        <row r="779">
          <cell r="E779" t="str">
            <v>RERH8005305SA</v>
          </cell>
          <cell r="F779" t="str">
            <v>RERH800530HCHNDC03</v>
          </cell>
          <cell r="G779">
            <v>13432.42</v>
          </cell>
          <cell r="H779" t="str">
            <v xml:space="preserve">PLANTEL PARRAL </v>
          </cell>
        </row>
        <row r="780">
          <cell r="E780" t="str">
            <v>POGH680928E46</v>
          </cell>
          <cell r="F780" t="str">
            <v>POGH680928HCHRTC09</v>
          </cell>
          <cell r="G780">
            <v>28493.86</v>
          </cell>
          <cell r="H780" t="str">
            <v>PLANTEL JUAREZ I</v>
          </cell>
        </row>
        <row r="781">
          <cell r="E781" t="str">
            <v>AADF760822JB4</v>
          </cell>
          <cell r="F781" t="str">
            <v>AADF760822MCHLML07</v>
          </cell>
          <cell r="G781">
            <v>6968.5</v>
          </cell>
          <cell r="H781" t="str">
            <v>PLANTEL CHIHUAHUA II</v>
          </cell>
        </row>
        <row r="782">
          <cell r="E782" t="str">
            <v>CAEI831214746</v>
          </cell>
          <cell r="F782" t="str">
            <v>CAEI831214MCHRSV05</v>
          </cell>
          <cell r="G782">
            <v>20516.509999999998</v>
          </cell>
          <cell r="H782" t="str">
            <v>PLANTEL CHIHUAHUA II</v>
          </cell>
        </row>
        <row r="783">
          <cell r="E783" t="str">
            <v>GOGJ721103UI4</v>
          </cell>
          <cell r="F783" t="str">
            <v>GOGJ721103HCHNRL00</v>
          </cell>
          <cell r="G783">
            <v>18265.23</v>
          </cell>
          <cell r="H783" t="str">
            <v>PLANTEL CHIHUAHUA II</v>
          </cell>
        </row>
        <row r="784">
          <cell r="E784" t="str">
            <v>LUCL830421CC7</v>
          </cell>
          <cell r="F784" t="str">
            <v>LUCL830421HCHVNS03</v>
          </cell>
          <cell r="G784">
            <v>2859.53</v>
          </cell>
          <cell r="H784" t="str">
            <v>PLANTEL CHIHUAHUA II</v>
          </cell>
        </row>
        <row r="785">
          <cell r="E785" t="str">
            <v>AESS721002N67</v>
          </cell>
          <cell r="F785" t="str">
            <v>AESS721002MCHRTS00</v>
          </cell>
          <cell r="G785">
            <v>16878.59</v>
          </cell>
          <cell r="H785" t="str">
            <v>PLANTEL DELICIAS</v>
          </cell>
        </row>
        <row r="786">
          <cell r="E786" t="str">
            <v>ROHE830406P40</v>
          </cell>
          <cell r="F786" t="str">
            <v>ROHE830406MCHMRL03</v>
          </cell>
          <cell r="G786">
            <v>6926.7</v>
          </cell>
          <cell r="H786" t="str">
            <v>PLANTEL CHIHUAHUA II</v>
          </cell>
        </row>
        <row r="787">
          <cell r="E787" t="str">
            <v>EECA8503081Q2</v>
          </cell>
          <cell r="F787" t="str">
            <v>EECA850308HSLCRB06</v>
          </cell>
          <cell r="G787">
            <v>13033.86</v>
          </cell>
          <cell r="H787" t="str">
            <v>PLANTEL JUAREZ III</v>
          </cell>
        </row>
        <row r="788">
          <cell r="E788" t="str">
            <v>TAAD800122GU1</v>
          </cell>
          <cell r="F788" t="str">
            <v>TAAD800122HCHRRL07</v>
          </cell>
          <cell r="G788">
            <v>9234.31</v>
          </cell>
          <cell r="H788" t="str">
            <v>PLANTEL CHIHUAHUA I</v>
          </cell>
        </row>
        <row r="789">
          <cell r="E789" t="str">
            <v>OEZH720627D54</v>
          </cell>
          <cell r="F789" t="str">
            <v>OEZH720627HCHRBG04</v>
          </cell>
          <cell r="G789">
            <v>16946.64</v>
          </cell>
          <cell r="H789" t="str">
            <v>PLANTEL CHIHUAHUA I</v>
          </cell>
        </row>
        <row r="790">
          <cell r="E790" t="str">
            <v>LOGM811218IW7</v>
          </cell>
          <cell r="F790" t="str">
            <v>LOGM811218MCHRNY01</v>
          </cell>
          <cell r="G790">
            <v>27016.23</v>
          </cell>
          <cell r="H790" t="str">
            <v>PLANTEL CHIHUAHUA I</v>
          </cell>
        </row>
        <row r="791">
          <cell r="E791" t="str">
            <v>HEGE760311918</v>
          </cell>
          <cell r="F791" t="str">
            <v>HEGE760311HCHRTF05</v>
          </cell>
          <cell r="G791">
            <v>9079.2099999999991</v>
          </cell>
          <cell r="H791" t="str">
            <v>PLANTEL DELICIAS</v>
          </cell>
        </row>
        <row r="792">
          <cell r="E792" t="str">
            <v>OORA820321MG3</v>
          </cell>
          <cell r="F792" t="str">
            <v>OORA820321MCHRNY08</v>
          </cell>
          <cell r="G792">
            <v>13072.62</v>
          </cell>
          <cell r="H792" t="str">
            <v>PLANTEL CHIHUAHUA II</v>
          </cell>
        </row>
        <row r="793">
          <cell r="E793" t="str">
            <v>AAOG811026Q47</v>
          </cell>
          <cell r="F793" t="str">
            <v>AAOG811026MCHRRB02</v>
          </cell>
          <cell r="G793">
            <v>28294.34</v>
          </cell>
          <cell r="H793" t="str">
            <v>PLANTEL CUAUHTEMOC</v>
          </cell>
        </row>
        <row r="794">
          <cell r="E794" t="str">
            <v>AARP801213GG6</v>
          </cell>
          <cell r="F794" t="str">
            <v>AARP801213HCHVDD14</v>
          </cell>
          <cell r="G794">
            <v>31869.06</v>
          </cell>
          <cell r="H794" t="str">
            <v>PLANTEL JUAREZ II</v>
          </cell>
        </row>
        <row r="795">
          <cell r="E795" t="str">
            <v>AAGP8807274Z4</v>
          </cell>
          <cell r="F795" t="str">
            <v>AAGP880727MMCLLB04</v>
          </cell>
          <cell r="G795">
            <v>18625.060000000001</v>
          </cell>
          <cell r="H795" t="str">
            <v>PLANTEL JUAREZ II</v>
          </cell>
        </row>
        <row r="796">
          <cell r="E796" t="str">
            <v>RUGA7605108F9</v>
          </cell>
          <cell r="F796" t="str">
            <v>RUGA760510MCHVTN01</v>
          </cell>
          <cell r="G796">
            <v>23082.9</v>
          </cell>
          <cell r="H796" t="str">
            <v>PLANTEL JUAREZ II</v>
          </cell>
        </row>
        <row r="797">
          <cell r="E797" t="str">
            <v>TORN791114PY6</v>
          </cell>
          <cell r="F797" t="str">
            <v>TORN791114MCHRYD07</v>
          </cell>
          <cell r="G797">
            <v>19067.64</v>
          </cell>
          <cell r="H797" t="str">
            <v>PLANTEL JUAREZ II</v>
          </cell>
        </row>
        <row r="798">
          <cell r="E798" t="str">
            <v>TORR840104UJ5</v>
          </cell>
          <cell r="F798" t="str">
            <v>TORR840104MCHRMQ05</v>
          </cell>
          <cell r="G798">
            <v>31869.06</v>
          </cell>
          <cell r="H798" t="str">
            <v>PLANTEL JUAREZ III</v>
          </cell>
        </row>
        <row r="799">
          <cell r="E799" t="str">
            <v>POGD861005KA6</v>
          </cell>
          <cell r="F799" t="str">
            <v>POGD861005MCHRMN00</v>
          </cell>
          <cell r="G799">
            <v>19252.330000000002</v>
          </cell>
          <cell r="H799" t="str">
            <v>PLANTEL JUAREZ III</v>
          </cell>
        </row>
        <row r="800">
          <cell r="E800" t="str">
            <v>CACR890101JE8</v>
          </cell>
          <cell r="F800" t="str">
            <v>CACR890101HCHLRN05</v>
          </cell>
          <cell r="G800">
            <v>16170.78</v>
          </cell>
          <cell r="H800" t="str">
            <v>PLANTEL JUAREZ III</v>
          </cell>
        </row>
        <row r="801">
          <cell r="E801" t="str">
            <v>HISE750912LP7</v>
          </cell>
          <cell r="F801" t="str">
            <v>HISE750912MCHNNT05</v>
          </cell>
          <cell r="G801">
            <v>17082.45</v>
          </cell>
          <cell r="H801" t="str">
            <v xml:space="preserve">PLANTEL PARRAL </v>
          </cell>
        </row>
        <row r="802">
          <cell r="E802" t="str">
            <v>EABM680229EQ9</v>
          </cell>
          <cell r="F802" t="str">
            <v>EABM680229MCHSDR08</v>
          </cell>
          <cell r="G802">
            <v>32480.5</v>
          </cell>
          <cell r="H802" t="str">
            <v>PLANTEL JUAREZ I</v>
          </cell>
        </row>
        <row r="803">
          <cell r="E803" t="str">
            <v>PUYR780420I72</v>
          </cell>
          <cell r="F803" t="str">
            <v>PUYR780420MMCLXC00</v>
          </cell>
          <cell r="G803">
            <v>20188.87</v>
          </cell>
          <cell r="H803" t="str">
            <v>PLANTEL JUAREZ III</v>
          </cell>
        </row>
        <row r="804">
          <cell r="E804" t="str">
            <v>GOGJ8811064X6</v>
          </cell>
          <cell r="F804" t="str">
            <v>GOGJ881106MCHNTS09</v>
          </cell>
          <cell r="G804">
            <v>16256.07</v>
          </cell>
          <cell r="H804" t="str">
            <v xml:space="preserve">PLANTEL PARRAL </v>
          </cell>
        </row>
        <row r="805">
          <cell r="E805" t="str">
            <v>UUAJ8910286B1</v>
          </cell>
          <cell r="F805" t="str">
            <v>UUAJ891028HCHRRL00</v>
          </cell>
          <cell r="G805">
            <v>16747.11</v>
          </cell>
          <cell r="H805" t="str">
            <v xml:space="preserve">PLANTEL PARRAL </v>
          </cell>
        </row>
        <row r="806">
          <cell r="E806" t="str">
            <v>VAGJ670203PVA</v>
          </cell>
          <cell r="F806" t="str">
            <v>VAGJ670203HCLLVS03</v>
          </cell>
          <cell r="G806">
            <v>7131.51</v>
          </cell>
          <cell r="H806" t="str">
            <v>PLANTEL CHIHUAHUA II</v>
          </cell>
        </row>
        <row r="807">
          <cell r="E807" t="str">
            <v>BACJ730108BV7</v>
          </cell>
          <cell r="F807" t="str">
            <v>BACJ730108MDFYRH00</v>
          </cell>
          <cell r="G807">
            <v>31161.72</v>
          </cell>
          <cell r="H807" t="str">
            <v>PLANTEL JUAREZ II</v>
          </cell>
        </row>
        <row r="808">
          <cell r="E808" t="str">
            <v>OEPH7911267A5</v>
          </cell>
          <cell r="F808" t="str">
            <v>OEPH791126HCHRNC09</v>
          </cell>
          <cell r="G808">
            <v>10176.52</v>
          </cell>
          <cell r="H808" t="str">
            <v>PLANTEL JUAREZ II</v>
          </cell>
        </row>
        <row r="809">
          <cell r="E809" t="str">
            <v>RIBG810102KB8</v>
          </cell>
          <cell r="F809" t="str">
            <v>RIBG810102MCHVRR02</v>
          </cell>
          <cell r="G809">
            <v>25064.7</v>
          </cell>
          <cell r="H809" t="str">
            <v>PLANTEL JUAREZ II</v>
          </cell>
        </row>
        <row r="810">
          <cell r="E810" t="str">
            <v>RACG650805Q12</v>
          </cell>
          <cell r="F810" t="str">
            <v>RACG650805HSRMNM07</v>
          </cell>
          <cell r="G810">
            <v>23937.88</v>
          </cell>
          <cell r="H810" t="str">
            <v xml:space="preserve">PLANTEL PARRAL </v>
          </cell>
        </row>
        <row r="811">
          <cell r="E811" t="str">
            <v>ROSL891018R33</v>
          </cell>
          <cell r="F811" t="str">
            <v>ROSL891018HCHDNS03</v>
          </cell>
          <cell r="G811">
            <v>21058.27</v>
          </cell>
          <cell r="H811" t="str">
            <v xml:space="preserve">PLANTEL PARRAL </v>
          </cell>
        </row>
        <row r="812">
          <cell r="E812" t="str">
            <v>HEDC640302NR2</v>
          </cell>
          <cell r="F812" t="str">
            <v>HEDC640302HZSRZR01</v>
          </cell>
          <cell r="G812">
            <v>3961.93</v>
          </cell>
          <cell r="H812" t="str">
            <v>PLANTEL JUAREZ I</v>
          </cell>
        </row>
        <row r="813">
          <cell r="E813" t="str">
            <v>MACC861013NB9</v>
          </cell>
          <cell r="F813" t="str">
            <v>MACC861013HCHRLR03</v>
          </cell>
          <cell r="G813">
            <v>22919.87</v>
          </cell>
          <cell r="H813" t="str">
            <v>PLANTEL CHIHUAHUA I</v>
          </cell>
        </row>
        <row r="814">
          <cell r="E814" t="str">
            <v>PAVE830228SH0</v>
          </cell>
          <cell r="F814" t="str">
            <v>PAVE830228HCHZLN00</v>
          </cell>
          <cell r="G814">
            <v>7880.43</v>
          </cell>
          <cell r="H814" t="str">
            <v>PLANTEL CHIHUAHUA I</v>
          </cell>
        </row>
        <row r="815">
          <cell r="E815" t="str">
            <v>GOAC860518J59</v>
          </cell>
          <cell r="F815" t="str">
            <v>GOAC860518HCHMVR06</v>
          </cell>
          <cell r="G815">
            <v>20695.310000000001</v>
          </cell>
          <cell r="H815" t="str">
            <v>PLANTEL CHIHUAHUA I</v>
          </cell>
        </row>
        <row r="816">
          <cell r="E816" t="str">
            <v>AASE930324BT6</v>
          </cell>
          <cell r="F816" t="str">
            <v>AASE930324MCHLLD02</v>
          </cell>
          <cell r="G816">
            <v>20536.919999999998</v>
          </cell>
          <cell r="H816" t="str">
            <v>PLANTEL CHIHUAHUA II</v>
          </cell>
        </row>
        <row r="817">
          <cell r="E817" t="str">
            <v>VILJ810613D4A</v>
          </cell>
          <cell r="F817" t="str">
            <v>VILJ810613HCHLRR06</v>
          </cell>
          <cell r="G817">
            <v>46689.599999999999</v>
          </cell>
          <cell r="H817" t="str">
            <v xml:space="preserve">PLANTEL PARRAL </v>
          </cell>
        </row>
        <row r="818">
          <cell r="E818" t="str">
            <v>CUAL871105HE1</v>
          </cell>
          <cell r="F818" t="str">
            <v>CUAL871105HCHRLS08</v>
          </cell>
          <cell r="G818">
            <v>17629.669999999998</v>
          </cell>
          <cell r="H818" t="str">
            <v>PLANTEL JUAREZ III</v>
          </cell>
        </row>
        <row r="819">
          <cell r="E819" t="str">
            <v>MAGT901211DE9</v>
          </cell>
          <cell r="F819" t="str">
            <v>MAGT901211MCHLNH09</v>
          </cell>
          <cell r="G819">
            <v>32680.38</v>
          </cell>
          <cell r="H819" t="str">
            <v>PLANTEL JUAREZ III</v>
          </cell>
        </row>
        <row r="820">
          <cell r="E820" t="str">
            <v>AUQN701229G72</v>
          </cell>
          <cell r="F820" t="str">
            <v>AUQN701229MCHGNR05</v>
          </cell>
          <cell r="G820">
            <v>9403.1</v>
          </cell>
          <cell r="H820" t="str">
            <v xml:space="preserve">PLANTEL PARRAL </v>
          </cell>
        </row>
        <row r="821">
          <cell r="E821" t="str">
            <v>CATI910806HS0</v>
          </cell>
          <cell r="F821" t="str">
            <v>CATI910806HCHRRV03</v>
          </cell>
          <cell r="G821">
            <v>8771.77</v>
          </cell>
          <cell r="H821" t="str">
            <v xml:space="preserve">PLANTEL PARRAL </v>
          </cell>
        </row>
        <row r="822">
          <cell r="E822" t="str">
            <v>CATA900830PFA</v>
          </cell>
          <cell r="F822" t="str">
            <v>CATA900830MCHRRL03</v>
          </cell>
          <cell r="G822">
            <v>24778.61</v>
          </cell>
          <cell r="H822" t="str">
            <v xml:space="preserve">PLANTEL PARRAL </v>
          </cell>
        </row>
        <row r="823">
          <cell r="E823" t="str">
            <v>NAMR830722I63</v>
          </cell>
          <cell r="F823" t="str">
            <v>NAMR830722MCHXNB01</v>
          </cell>
          <cell r="G823">
            <v>10722.39</v>
          </cell>
          <cell r="H823" t="str">
            <v xml:space="preserve">PLANTEL PARRAL </v>
          </cell>
        </row>
        <row r="824">
          <cell r="E824" t="str">
            <v>VEDA870119GY2</v>
          </cell>
          <cell r="F824" t="str">
            <v>VEDA870119MDGRMD03</v>
          </cell>
          <cell r="G824">
            <v>26584.22</v>
          </cell>
          <cell r="H824" t="str">
            <v xml:space="preserve">PLANTEL PARRAL </v>
          </cell>
        </row>
        <row r="825">
          <cell r="E825" t="str">
            <v>LOHA840518CS8</v>
          </cell>
          <cell r="F825" t="str">
            <v>LOHA840518HCHPRL07</v>
          </cell>
          <cell r="G825">
            <v>29222.799999999999</v>
          </cell>
          <cell r="H825" t="str">
            <v>PLANTEL JUAREZ II</v>
          </cell>
        </row>
        <row r="826">
          <cell r="E826" t="str">
            <v>TAVY911105KV5</v>
          </cell>
          <cell r="F826" t="str">
            <v>TAVY911105MCHGNS05</v>
          </cell>
          <cell r="G826">
            <v>2436.12</v>
          </cell>
          <cell r="H826" t="str">
            <v>PLANTEL JUAREZ II</v>
          </cell>
        </row>
        <row r="827">
          <cell r="E827" t="str">
            <v>LESO760401T71</v>
          </cell>
          <cell r="F827" t="str">
            <v>LESO760401HCHLXM07</v>
          </cell>
          <cell r="G827">
            <v>9669.33</v>
          </cell>
          <cell r="H827" t="str">
            <v>PLANTEL CHIHUAHUA I</v>
          </cell>
        </row>
        <row r="828">
          <cell r="E828" t="str">
            <v>COCD901004DB8</v>
          </cell>
          <cell r="F828" t="str">
            <v>COCD901004MCHRHN09</v>
          </cell>
          <cell r="G828">
            <v>31101.89</v>
          </cell>
          <cell r="H828" t="str">
            <v>PLANTEL JUAREZ I</v>
          </cell>
        </row>
        <row r="829">
          <cell r="E829" t="str">
            <v>MERA900126FD2</v>
          </cell>
          <cell r="F829" t="str">
            <v>MERA900126MCHNMN03</v>
          </cell>
          <cell r="G829">
            <v>26930.639999999999</v>
          </cell>
          <cell r="H829" t="str">
            <v>PLANTEL CUAUHTEMOC</v>
          </cell>
        </row>
        <row r="830">
          <cell r="E830" t="str">
            <v>MUSF8807088K7</v>
          </cell>
          <cell r="F830" t="str">
            <v>MUSF880708HCHRLR03</v>
          </cell>
          <cell r="G830">
            <v>13651.92</v>
          </cell>
          <cell r="H830" t="str">
            <v>PLANTEL JUAREZ III</v>
          </cell>
        </row>
        <row r="831">
          <cell r="E831" t="str">
            <v>ROAA871025FU9</v>
          </cell>
          <cell r="F831" t="str">
            <v>ROAA871025HCHDGL07</v>
          </cell>
          <cell r="G831">
            <v>21462.41</v>
          </cell>
          <cell r="H831" t="str">
            <v>PLANTEL CHIHUAHUA I</v>
          </cell>
        </row>
        <row r="832">
          <cell r="E832" t="str">
            <v>SADC810906EH7</v>
          </cell>
          <cell r="F832" t="str">
            <v>SADC810906MCHNZR07</v>
          </cell>
          <cell r="G832">
            <v>15341.91</v>
          </cell>
          <cell r="H832" t="str">
            <v xml:space="preserve">PLANTEL PARRAL </v>
          </cell>
        </row>
        <row r="833">
          <cell r="E833" t="str">
            <v>GOHD580525IP0</v>
          </cell>
          <cell r="F833" t="str">
            <v>GOHD580525HCHNRV01</v>
          </cell>
          <cell r="G833">
            <v>18201.72</v>
          </cell>
          <cell r="H833" t="str">
            <v xml:space="preserve">PLANTEL PARRAL </v>
          </cell>
        </row>
        <row r="834">
          <cell r="E834" t="str">
            <v>AAGJ821023VC5</v>
          </cell>
          <cell r="F834" t="str">
            <v>AAGJ821023MCHZZS17</v>
          </cell>
          <cell r="G834">
            <v>25477.75</v>
          </cell>
          <cell r="H834" t="str">
            <v>PLANTEL CHIHUAHUA I</v>
          </cell>
        </row>
        <row r="835">
          <cell r="E835" t="str">
            <v>ROQM800726NK3</v>
          </cell>
          <cell r="F835" t="str">
            <v>ROQM800726MCHNXR09</v>
          </cell>
          <cell r="G835">
            <v>24820.79</v>
          </cell>
          <cell r="H835" t="str">
            <v xml:space="preserve">PLANTEL PARRAL </v>
          </cell>
        </row>
        <row r="836">
          <cell r="E836" t="str">
            <v>QUYD920620SG7</v>
          </cell>
          <cell r="F836" t="str">
            <v>QUYD920620MCHXXN07</v>
          </cell>
          <cell r="G836">
            <v>21402.51</v>
          </cell>
          <cell r="H836" t="str">
            <v xml:space="preserve">PLANTEL PARRAL </v>
          </cell>
        </row>
        <row r="837">
          <cell r="E837" t="str">
            <v>JAAZ890626IJ1</v>
          </cell>
          <cell r="F837" t="str">
            <v>JAAZ890626MCHSVM08</v>
          </cell>
          <cell r="G837">
            <v>28755.73</v>
          </cell>
          <cell r="H837" t="str">
            <v>PLANTEL JUAREZ I</v>
          </cell>
        </row>
        <row r="838">
          <cell r="E838" t="str">
            <v>OEZA770117EH9</v>
          </cell>
          <cell r="F838" t="str">
            <v>OEZA770117HCHRPL04</v>
          </cell>
          <cell r="G838">
            <v>29011.72</v>
          </cell>
          <cell r="H838" t="str">
            <v>PLANTEL JUAREZ I</v>
          </cell>
        </row>
        <row r="839">
          <cell r="E839" t="str">
            <v>PESD840502CP3</v>
          </cell>
          <cell r="F839" t="str">
            <v>PESD840502HCHRCG00</v>
          </cell>
          <cell r="G839">
            <v>8587.18</v>
          </cell>
          <cell r="H839" t="str">
            <v>PLANTEL JUAREZ II</v>
          </cell>
        </row>
        <row r="840">
          <cell r="E840" t="str">
            <v>RUBJ910211L87</v>
          </cell>
          <cell r="F840" t="str">
            <v>RUBJ910211HCHZCS01</v>
          </cell>
          <cell r="G840">
            <v>26857.41</v>
          </cell>
          <cell r="H840" t="str">
            <v>PLANTEL CHIHUAHUA II</v>
          </cell>
        </row>
        <row r="841">
          <cell r="E841" t="str">
            <v>NAMR911217QR2</v>
          </cell>
          <cell r="F841" t="str">
            <v>NAMR911217MCHVRY09</v>
          </cell>
          <cell r="G841">
            <v>31095.67</v>
          </cell>
          <cell r="H841" t="str">
            <v>PLANTEL JUAREZ I</v>
          </cell>
        </row>
        <row r="842">
          <cell r="E842" t="str">
            <v>LURI7603163W9</v>
          </cell>
          <cell r="F842" t="str">
            <v>LURI760316MCHJDR01</v>
          </cell>
          <cell r="G842">
            <v>18235.439999999999</v>
          </cell>
          <cell r="H842" t="str">
            <v>PLANTEL CHIHUAHUA II</v>
          </cell>
        </row>
        <row r="843">
          <cell r="E843" t="str">
            <v>MUMP8911284K8</v>
          </cell>
          <cell r="F843" t="str">
            <v>MUMP891128HCHXXS06</v>
          </cell>
          <cell r="G843">
            <v>26857.41</v>
          </cell>
          <cell r="H843" t="str">
            <v>PLANTEL DELICIAS</v>
          </cell>
        </row>
        <row r="844">
          <cell r="E844" t="str">
            <v>SACR870225HZ8</v>
          </cell>
          <cell r="F844" t="str">
            <v>SACR870225HCHLLB02</v>
          </cell>
          <cell r="G844">
            <v>15720.18</v>
          </cell>
          <cell r="H844" t="str">
            <v>PLANTEL JUAREZ III</v>
          </cell>
        </row>
        <row r="845">
          <cell r="E845" t="str">
            <v>SARJ830528CW0</v>
          </cell>
          <cell r="F845" t="str">
            <v>SARJ830528HCHLDR12</v>
          </cell>
          <cell r="G845">
            <v>26821.13</v>
          </cell>
          <cell r="H845" t="str">
            <v xml:space="preserve">PLANTEL PARRAL </v>
          </cell>
        </row>
        <row r="846">
          <cell r="E846" t="str">
            <v>LEPJ860727765</v>
          </cell>
          <cell r="F846" t="str">
            <v>LEPJ860727HCHNRV08</v>
          </cell>
          <cell r="G846">
            <v>15713.04</v>
          </cell>
          <cell r="H846" t="str">
            <v xml:space="preserve">PLANTEL PARRAL </v>
          </cell>
        </row>
        <row r="847">
          <cell r="E847" t="str">
            <v>HEAA900716PY3</v>
          </cell>
          <cell r="F847" t="str">
            <v>HEAA900716HCHRGL00</v>
          </cell>
          <cell r="G847">
            <v>13663.26</v>
          </cell>
          <cell r="H847" t="str">
            <v xml:space="preserve">PLANTEL PARRAL </v>
          </cell>
        </row>
        <row r="848">
          <cell r="E848" t="str">
            <v>GUCD860131S71</v>
          </cell>
          <cell r="F848" t="str">
            <v>GUCD860131HCHRLV06</v>
          </cell>
          <cell r="G848">
            <v>19937.66</v>
          </cell>
          <cell r="H848" t="str">
            <v>PLANTEL JUAREZ III</v>
          </cell>
        </row>
        <row r="849">
          <cell r="E849" t="str">
            <v>SARC911030SC8</v>
          </cell>
          <cell r="F849" t="str">
            <v>SARC911030HCHLMR00</v>
          </cell>
          <cell r="G849">
            <v>24517.08</v>
          </cell>
          <cell r="H849" t="str">
            <v>PLANTEL JUAREZ III</v>
          </cell>
        </row>
        <row r="850">
          <cell r="E850" t="str">
            <v>RACA620817IU7</v>
          </cell>
          <cell r="F850" t="str">
            <v>RACA620817HCHSHN09</v>
          </cell>
          <cell r="G850">
            <v>17470.73</v>
          </cell>
          <cell r="H850" t="str">
            <v xml:space="preserve">PLANTEL PARRAL </v>
          </cell>
        </row>
        <row r="851">
          <cell r="E851" t="str">
            <v>VIVR8208282I1</v>
          </cell>
          <cell r="F851" t="str">
            <v>VIVR820828HDGLLB03</v>
          </cell>
          <cell r="G851">
            <v>14278.03</v>
          </cell>
          <cell r="H851" t="str">
            <v>PLANTEL CUAUHTEMOC</v>
          </cell>
        </row>
        <row r="852">
          <cell r="E852" t="str">
            <v>PAMZ880803S42</v>
          </cell>
          <cell r="F852" t="str">
            <v>PAMZ880803MCHTRM09</v>
          </cell>
          <cell r="G852">
            <v>27523.66</v>
          </cell>
          <cell r="H852" t="str">
            <v xml:space="preserve">PLANTEL PARRAL </v>
          </cell>
        </row>
        <row r="853">
          <cell r="E853" t="str">
            <v>AULE8612293K4</v>
          </cell>
          <cell r="F853" t="str">
            <v>AULE861229MCHGRL05</v>
          </cell>
          <cell r="G853">
            <v>7921.79</v>
          </cell>
          <cell r="H853" t="str">
            <v>PLANTEL CHIHUAHUA I</v>
          </cell>
        </row>
        <row r="854">
          <cell r="E854" t="str">
            <v>AAAM8805014VA</v>
          </cell>
          <cell r="F854" t="str">
            <v>AAAM880501MCHNCL02</v>
          </cell>
          <cell r="G854">
            <v>13669.03</v>
          </cell>
          <cell r="H854" t="str">
            <v>PLANTEL CHIHUAHUA II</v>
          </cell>
        </row>
        <row r="855">
          <cell r="E855" t="str">
            <v>GOCE790701I32</v>
          </cell>
          <cell r="F855" t="str">
            <v>GOXC790701MCHNXL06</v>
          </cell>
          <cell r="G855">
            <v>4391.01</v>
          </cell>
          <cell r="H855" t="str">
            <v>PLANTEL JUAREZ I</v>
          </cell>
        </row>
        <row r="856">
          <cell r="E856" t="str">
            <v>GASA8103319V2</v>
          </cell>
          <cell r="F856" t="str">
            <v>GASA810331MCHRRD08</v>
          </cell>
          <cell r="G856">
            <v>14017.93</v>
          </cell>
          <cell r="H856" t="str">
            <v>PLANTEL DELICIAS</v>
          </cell>
        </row>
        <row r="857">
          <cell r="E857" t="str">
            <v>CANA8408151U9</v>
          </cell>
          <cell r="F857" t="str">
            <v>CANA840815MCHRVN00</v>
          </cell>
          <cell r="G857">
            <v>3290.68</v>
          </cell>
          <cell r="H857" t="str">
            <v>PLANTEL DELICIAS</v>
          </cell>
        </row>
        <row r="858">
          <cell r="E858" t="str">
            <v>GOHS731228LU7</v>
          </cell>
          <cell r="F858" t="str">
            <v>GOHS731228HCHNLM00</v>
          </cell>
          <cell r="G858">
            <v>4412.8999999999996</v>
          </cell>
          <cell r="H858" t="str">
            <v>PLANTEL CHIHUAHUA I</v>
          </cell>
        </row>
        <row r="859">
          <cell r="E859" t="str">
            <v>LOAA850515Q46</v>
          </cell>
          <cell r="F859" t="str">
            <v>LOAA850515HCHPRL03</v>
          </cell>
          <cell r="G859">
            <v>15188.66</v>
          </cell>
          <cell r="H859" t="str">
            <v>PLANTEL JUAREZ III</v>
          </cell>
        </row>
        <row r="860">
          <cell r="E860" t="str">
            <v>OISE771121RD9</v>
          </cell>
          <cell r="F860" t="str">
            <v>OISE771121HCHLNL07</v>
          </cell>
          <cell r="G860">
            <v>17915.419999999998</v>
          </cell>
          <cell r="H860" t="str">
            <v>PLANTEL JUAREZ III</v>
          </cell>
        </row>
        <row r="861">
          <cell r="E861" t="str">
            <v>VATB930812JK4</v>
          </cell>
          <cell r="F861" t="str">
            <v>VATB930812MCHLRR05</v>
          </cell>
          <cell r="G861">
            <v>31740.06</v>
          </cell>
          <cell r="H861" t="str">
            <v>PLANTEL JUAREZ III</v>
          </cell>
        </row>
        <row r="862">
          <cell r="E862" t="str">
            <v>RIMI820220GQ7</v>
          </cell>
          <cell r="F862" t="str">
            <v>RIMI820220HCHVCV02</v>
          </cell>
          <cell r="G862">
            <v>5242.0600000000004</v>
          </cell>
          <cell r="H862" t="str">
            <v>PLANTEL CHIHUAHUA I</v>
          </cell>
        </row>
        <row r="863">
          <cell r="E863" t="str">
            <v>MURE810806BI4</v>
          </cell>
          <cell r="F863" t="str">
            <v>MURE810806HCHXJM08</v>
          </cell>
          <cell r="G863">
            <v>8089.19</v>
          </cell>
          <cell r="H863" t="str">
            <v>PLANTEL CHIHUAHUA I</v>
          </cell>
        </row>
        <row r="864">
          <cell r="E864" t="str">
            <v>MARE920423KX8</v>
          </cell>
          <cell r="F864" t="str">
            <v>MARE920423MCHRNR05</v>
          </cell>
          <cell r="G864">
            <v>31203.24</v>
          </cell>
          <cell r="H864" t="str">
            <v>PLANTEL JUAREZ I</v>
          </cell>
        </row>
        <row r="865">
          <cell r="E865" t="str">
            <v>GOQM960413969</v>
          </cell>
          <cell r="F865" t="str">
            <v>GOQM960413HCHNXR03</v>
          </cell>
          <cell r="G865">
            <v>11499.44</v>
          </cell>
          <cell r="H865" t="str">
            <v>PLANTEL CUAUHTEMOC</v>
          </cell>
        </row>
        <row r="866">
          <cell r="E866" t="str">
            <v>RIPS680731I67</v>
          </cell>
          <cell r="F866" t="str">
            <v>RIPS680731HCLCRR03</v>
          </cell>
          <cell r="G866">
            <v>21220.23</v>
          </cell>
          <cell r="H866" t="str">
            <v xml:space="preserve">PLANTEL PARRAL </v>
          </cell>
        </row>
        <row r="867">
          <cell r="E867" t="str">
            <v>VEGD970725699</v>
          </cell>
          <cell r="F867" t="str">
            <v>VEGD970725HCHNNN08</v>
          </cell>
          <cell r="G867">
            <v>5314.51</v>
          </cell>
          <cell r="H867" t="str">
            <v>PLANTEL JUAREZ I</v>
          </cell>
        </row>
        <row r="868">
          <cell r="E868" t="str">
            <v>EASA951019EL5</v>
          </cell>
          <cell r="F868" t="str">
            <v>EASA951019HCHSLN00</v>
          </cell>
          <cell r="G868">
            <v>27342.09</v>
          </cell>
          <cell r="H868" t="str">
            <v>PLANTEL JUAREZ II</v>
          </cell>
        </row>
        <row r="869">
          <cell r="E869" t="str">
            <v>EADR661019BU9</v>
          </cell>
          <cell r="F869" t="str">
            <v>EADR661019HCHSZM08</v>
          </cell>
          <cell r="G869">
            <v>7252.02</v>
          </cell>
          <cell r="H869" t="str">
            <v>PLANTEL CHIHUAHUA I</v>
          </cell>
        </row>
        <row r="870">
          <cell r="E870" t="str">
            <v>AAHE730629HA8</v>
          </cell>
          <cell r="F870" t="str">
            <v>AAHE730629HDGLRD05</v>
          </cell>
          <cell r="G870">
            <v>27464.53</v>
          </cell>
          <cell r="H870" t="str">
            <v xml:space="preserve">PLANTEL PARRAL </v>
          </cell>
        </row>
        <row r="871">
          <cell r="E871" t="str">
            <v>QUVC860208IX4</v>
          </cell>
          <cell r="F871" t="str">
            <v>QUVC860208MCHNLR06</v>
          </cell>
          <cell r="G871">
            <v>26819.83</v>
          </cell>
          <cell r="H871" t="str">
            <v>PLANTEL JUAREZ III</v>
          </cell>
        </row>
        <row r="872">
          <cell r="E872" t="str">
            <v>AOMM7702115QA</v>
          </cell>
          <cell r="F872" t="str">
            <v>AOMM770211MCHCRD00</v>
          </cell>
          <cell r="G872">
            <v>24716.23</v>
          </cell>
          <cell r="H872" t="str">
            <v xml:space="preserve">PLANTEL PARRAL </v>
          </cell>
        </row>
        <row r="873">
          <cell r="E873" t="str">
            <v>DUIA911217JM8</v>
          </cell>
          <cell r="F873" t="str">
            <v>DUIA911217HCHRBR05</v>
          </cell>
          <cell r="G873">
            <v>16635.34</v>
          </cell>
          <cell r="H873" t="str">
            <v>PLANTEL CUAUHTEMOC</v>
          </cell>
        </row>
        <row r="874">
          <cell r="E874" t="str">
            <v>ROTO850629550</v>
          </cell>
          <cell r="F874" t="str">
            <v>ROTO850629HCHNRS06</v>
          </cell>
          <cell r="G874">
            <v>21314.19</v>
          </cell>
          <cell r="H874" t="str">
            <v>PLANTEL CHIHUAHUA I</v>
          </cell>
        </row>
        <row r="875">
          <cell r="E875" t="str">
            <v>MAMJ7909266H9</v>
          </cell>
          <cell r="F875" t="str">
            <v>MAMJ790926HNLTDV08</v>
          </cell>
          <cell r="G875">
            <v>7767.62</v>
          </cell>
          <cell r="H875" t="str">
            <v>PLANTEL JUAREZ I</v>
          </cell>
        </row>
        <row r="876">
          <cell r="E876" t="str">
            <v>GONJ870317J36</v>
          </cell>
          <cell r="F876" t="str">
            <v>GONJ870317MVZMCN02</v>
          </cell>
          <cell r="G876">
            <v>22710.3</v>
          </cell>
          <cell r="H876" t="str">
            <v>PLANTEL JUAREZ III</v>
          </cell>
        </row>
        <row r="877">
          <cell r="E877" t="str">
            <v>PAFV661205KZ5</v>
          </cell>
          <cell r="F877" t="str">
            <v>PAFV661205HCHTRC01</v>
          </cell>
          <cell r="G877">
            <v>25751.65</v>
          </cell>
          <cell r="H877" t="str">
            <v>PLANTEL DELICIAS</v>
          </cell>
        </row>
        <row r="878">
          <cell r="E878" t="str">
            <v>PARM520707MY1</v>
          </cell>
          <cell r="F878" t="str">
            <v>PARM520707HPLLCG03</v>
          </cell>
          <cell r="G878">
            <v>3431.12</v>
          </cell>
          <cell r="H878" t="str">
            <v>PLANTEL CHIHUAHUA I</v>
          </cell>
        </row>
        <row r="879">
          <cell r="E879" t="str">
            <v>ROCG680807P47</v>
          </cell>
          <cell r="F879" t="str">
            <v>ROCG680807MCLLSR09</v>
          </cell>
          <cell r="G879">
            <v>30689.4</v>
          </cell>
          <cell r="H879" t="str">
            <v>PLANTEL JUAREZ II</v>
          </cell>
        </row>
        <row r="880">
          <cell r="E880" t="str">
            <v>RORE881219EW3</v>
          </cell>
          <cell r="F880" t="str">
            <v>RORE881219HVZJYR07</v>
          </cell>
          <cell r="G880">
            <v>32925.230000000003</v>
          </cell>
          <cell r="H880" t="str">
            <v>PLANTEL JUAREZ III</v>
          </cell>
        </row>
        <row r="881">
          <cell r="E881" t="str">
            <v>EACL761108IA6</v>
          </cell>
          <cell r="F881" t="str">
            <v>EACL761108HCHSHS08</v>
          </cell>
          <cell r="G881">
            <v>14167.17</v>
          </cell>
          <cell r="H881" t="str">
            <v>PLANTEL CUAUHTEMOC</v>
          </cell>
        </row>
        <row r="882">
          <cell r="E882" t="str">
            <v>ROMM8706134U5</v>
          </cell>
          <cell r="F882" t="str">
            <v>ROMM870613HCHDNN05</v>
          </cell>
          <cell r="G882">
            <v>23352.560000000001</v>
          </cell>
          <cell r="H882" t="str">
            <v>PLANTEL JUAREZ I</v>
          </cell>
        </row>
        <row r="883">
          <cell r="E883" t="str">
            <v>QUMJ930605SD1</v>
          </cell>
          <cell r="F883" t="str">
            <v>QUMJ930605HCHZRV04</v>
          </cell>
          <cell r="G883">
            <v>8404.7900000000009</v>
          </cell>
          <cell r="H883" t="str">
            <v>PLANTEL JUAREZ I</v>
          </cell>
        </row>
        <row r="884">
          <cell r="E884" t="str">
            <v>CAVM69042817A</v>
          </cell>
          <cell r="F884" t="str">
            <v>CAVM690428HCHBGR00</v>
          </cell>
          <cell r="G884">
            <v>29297.22</v>
          </cell>
          <cell r="H884" t="str">
            <v>PLANTEL JUAREZ II</v>
          </cell>
        </row>
        <row r="885">
          <cell r="E885" t="str">
            <v>REFG8206303T2</v>
          </cell>
          <cell r="F885" t="str">
            <v>REFG820630MCLYLR05</v>
          </cell>
          <cell r="G885">
            <v>9468.1</v>
          </cell>
          <cell r="H885" t="str">
            <v>PLANTEL JUAREZ I</v>
          </cell>
        </row>
        <row r="886">
          <cell r="E886" t="str">
            <v>PAVM750409GD9</v>
          </cell>
          <cell r="F886" t="str">
            <v>PAVM750409HCLLRR05</v>
          </cell>
          <cell r="G886">
            <v>17539.96</v>
          </cell>
          <cell r="H886" t="str">
            <v>PLANTEL JUAREZ I</v>
          </cell>
        </row>
        <row r="887">
          <cell r="E887" t="str">
            <v>GOAJ891103DFA</v>
          </cell>
          <cell r="F887" t="str">
            <v>GOAJ891103HCHNLR08</v>
          </cell>
          <cell r="G887">
            <v>20101.36</v>
          </cell>
          <cell r="H887" t="str">
            <v>PLANTEL JUAREZ I</v>
          </cell>
        </row>
        <row r="888">
          <cell r="E888" t="str">
            <v>MOGE730414EA4</v>
          </cell>
          <cell r="F888" t="str">
            <v>MOGE730414HCHRRL09</v>
          </cell>
          <cell r="G888">
            <v>7955.41</v>
          </cell>
          <cell r="H888" t="str">
            <v>PLANTEL DELICIAS</v>
          </cell>
        </row>
        <row r="889">
          <cell r="E889" t="str">
            <v>JUEM870729SW2</v>
          </cell>
          <cell r="F889" t="str">
            <v>JUEM870729MCHRSR04</v>
          </cell>
          <cell r="G889">
            <v>18437.87</v>
          </cell>
          <cell r="H889" t="str">
            <v xml:space="preserve">PLANTEL PARRAL </v>
          </cell>
        </row>
        <row r="890">
          <cell r="E890" t="str">
            <v>BURK950212RQ2</v>
          </cell>
          <cell r="F890" t="str">
            <v>BURK950212MCHSNR03</v>
          </cell>
          <cell r="G890">
            <v>23241.4</v>
          </cell>
          <cell r="H890" t="str">
            <v>PLANTEL JUAREZ III</v>
          </cell>
        </row>
        <row r="891">
          <cell r="E891" t="str">
            <v>HEAN911008UH6</v>
          </cell>
          <cell r="F891" t="str">
            <v>HEAN911008MCHRLN03</v>
          </cell>
          <cell r="G891">
            <v>32995.730000000003</v>
          </cell>
          <cell r="H891" t="str">
            <v>PLANTEL JUAREZ III</v>
          </cell>
        </row>
        <row r="892">
          <cell r="E892" t="str">
            <v>GOLC890608AQ0</v>
          </cell>
          <cell r="F892" t="str">
            <v>GOLC890608MCHMRY05</v>
          </cell>
          <cell r="G892">
            <v>33086.04</v>
          </cell>
          <cell r="H892" t="str">
            <v>PLANTEL JUAREZ I</v>
          </cell>
        </row>
        <row r="893">
          <cell r="E893" t="str">
            <v>LISA761208237</v>
          </cell>
          <cell r="F893" t="str">
            <v>LISA761208HCHCLN05</v>
          </cell>
          <cell r="G893">
            <v>9588.56</v>
          </cell>
          <cell r="H893" t="str">
            <v xml:space="preserve">PLANTEL PARRAL </v>
          </cell>
        </row>
        <row r="894">
          <cell r="E894" t="str">
            <v>SAEO910403QK8</v>
          </cell>
          <cell r="F894" t="str">
            <v>SAEO910403HNLNSS08</v>
          </cell>
          <cell r="G894">
            <v>27613.49</v>
          </cell>
          <cell r="H894" t="str">
            <v>PLANTEL JUAREZ II</v>
          </cell>
        </row>
        <row r="895">
          <cell r="E895" t="str">
            <v>AAOP870805580</v>
          </cell>
          <cell r="F895" t="str">
            <v>AAOP870805HCHLLD04</v>
          </cell>
          <cell r="G895">
            <v>19312.990000000002</v>
          </cell>
          <cell r="H895" t="str">
            <v>PLANTEL JUAREZ III</v>
          </cell>
        </row>
        <row r="896">
          <cell r="E896" t="str">
            <v>MAOD8107099T0</v>
          </cell>
          <cell r="F896" t="str">
            <v>MAOD810709HCHRLN01</v>
          </cell>
          <cell r="G896">
            <v>32747.99</v>
          </cell>
          <cell r="H896" t="str">
            <v>PLANTEL JUAREZ II</v>
          </cell>
        </row>
        <row r="897">
          <cell r="E897" t="str">
            <v>LINM5608318QA</v>
          </cell>
          <cell r="F897" t="str">
            <v>LINM560831HDFVRG06</v>
          </cell>
          <cell r="G897">
            <v>18175.73</v>
          </cell>
          <cell r="H897" t="str">
            <v>PLANTEL JUAREZ III</v>
          </cell>
        </row>
        <row r="898">
          <cell r="E898" t="str">
            <v>METJ941115RJ7</v>
          </cell>
          <cell r="F898" t="str">
            <v>METJ941115MCHDNN07</v>
          </cell>
          <cell r="G898">
            <v>29128.79</v>
          </cell>
          <cell r="H898" t="str">
            <v>PLANTEL JUAREZ III</v>
          </cell>
        </row>
        <row r="899">
          <cell r="E899" t="str">
            <v>RUNH860818SE6</v>
          </cell>
          <cell r="F899" t="str">
            <v>RUNH860818HCHBJM07</v>
          </cell>
          <cell r="G899">
            <v>19738.310000000001</v>
          </cell>
          <cell r="H899" t="str">
            <v>PLANTEL CHIHUAHUA I</v>
          </cell>
        </row>
        <row r="900">
          <cell r="E900" t="str">
            <v>MEPP891226PB1</v>
          </cell>
          <cell r="F900" t="str">
            <v>MEPP891226MCHNZT02</v>
          </cell>
          <cell r="G900">
            <v>16560.68</v>
          </cell>
          <cell r="H900" t="str">
            <v>PLANTEL CHIHUAHUA I</v>
          </cell>
        </row>
        <row r="901">
          <cell r="E901" t="str">
            <v>DOEJ630916HP1</v>
          </cell>
          <cell r="F901" t="str">
            <v>DOEJ630916HCLRSN05</v>
          </cell>
          <cell r="G901">
            <v>30351.72</v>
          </cell>
          <cell r="H901" t="str">
            <v>PLANTEL JUAREZ II</v>
          </cell>
        </row>
        <row r="902">
          <cell r="E902" t="str">
            <v>SAMR880304CG8</v>
          </cell>
          <cell r="F902" t="str">
            <v>SAMR880304HCHLXF03</v>
          </cell>
          <cell r="G902">
            <v>27616.02</v>
          </cell>
          <cell r="H902" t="str">
            <v>PLANTEL JUAREZ II</v>
          </cell>
        </row>
        <row r="903">
          <cell r="E903" t="str">
            <v>SATL841206QI8</v>
          </cell>
          <cell r="F903" t="str">
            <v>SATL841206HCHZRS00</v>
          </cell>
          <cell r="G903">
            <v>16178.32</v>
          </cell>
          <cell r="H903" t="str">
            <v>PLANTEL CUAUHTEMOC</v>
          </cell>
        </row>
        <row r="904">
          <cell r="E904" t="str">
            <v>OISM951129R68</v>
          </cell>
          <cell r="F904" t="str">
            <v>OISM951129MCHRLC03</v>
          </cell>
          <cell r="G904">
            <v>28644.74</v>
          </cell>
          <cell r="H904" t="str">
            <v>PLANTEL JUAREZ III</v>
          </cell>
        </row>
        <row r="905">
          <cell r="E905" t="str">
            <v>SAON851028RE1</v>
          </cell>
          <cell r="F905" t="str">
            <v>SAON851028MVZMSL07</v>
          </cell>
          <cell r="G905">
            <v>27482.58</v>
          </cell>
          <cell r="H905" t="str">
            <v>PLANTEL JUAREZ II</v>
          </cell>
        </row>
        <row r="906">
          <cell r="E906" t="str">
            <v>HUJD820323M58</v>
          </cell>
          <cell r="F906" t="str">
            <v>HUJD820323HMCRMN01</v>
          </cell>
          <cell r="G906">
            <v>26298.65</v>
          </cell>
          <cell r="H906" t="str">
            <v>PLANTEL JUAREZ II</v>
          </cell>
        </row>
        <row r="907">
          <cell r="E907" t="str">
            <v>SAAS931221QZ0</v>
          </cell>
          <cell r="F907" t="str">
            <v>SAAS931221MCHNYN09</v>
          </cell>
          <cell r="G907">
            <v>17494.82</v>
          </cell>
          <cell r="H907" t="str">
            <v>PLANTEL CHIHUAHUA II</v>
          </cell>
        </row>
        <row r="908">
          <cell r="E908" t="str">
            <v>CULT860821MM2</v>
          </cell>
          <cell r="F908" t="str">
            <v>CULT860821MDFDGN09</v>
          </cell>
          <cell r="G908">
            <v>20453.25</v>
          </cell>
          <cell r="H908" t="str">
            <v>PLANTEL CHIHUAHUA I</v>
          </cell>
        </row>
        <row r="909">
          <cell r="E909" t="str">
            <v>AEGL940102TD8</v>
          </cell>
          <cell r="F909" t="str">
            <v>AEGL940102HCHRNS03</v>
          </cell>
          <cell r="G909">
            <v>18382.54</v>
          </cell>
          <cell r="H909" t="str">
            <v>PLANTEL CUAUHTEMOC</v>
          </cell>
        </row>
        <row r="910">
          <cell r="E910" t="str">
            <v>BALL820222AW6</v>
          </cell>
          <cell r="F910" t="str">
            <v>BALL820222HCHYNR00</v>
          </cell>
          <cell r="G910">
            <v>20170.84</v>
          </cell>
          <cell r="H910" t="str">
            <v>PLANTEL CUAUHTEMOC</v>
          </cell>
        </row>
        <row r="911">
          <cell r="E911" t="str">
            <v>OIGC960301QQA</v>
          </cell>
          <cell r="F911" t="str">
            <v>OIGC960301HCHRNR04</v>
          </cell>
          <cell r="G911">
            <v>17940.3</v>
          </cell>
          <cell r="H911" t="str">
            <v>PLANTEL JUAREZ II</v>
          </cell>
        </row>
        <row r="912">
          <cell r="E912" t="str">
            <v>NAAH950220UHA</v>
          </cell>
          <cell r="F912" t="str">
            <v>NAAH950220MCHKNR00</v>
          </cell>
          <cell r="G912">
            <v>19258.669999999998</v>
          </cell>
          <cell r="H912" t="str">
            <v>PLANTEL CUAUHTEMOC</v>
          </cell>
        </row>
        <row r="913">
          <cell r="E913" t="str">
            <v>VACL8309162TA</v>
          </cell>
          <cell r="F913" t="str">
            <v>VACL830916MCHRRR05</v>
          </cell>
          <cell r="G913">
            <v>6472.7</v>
          </cell>
          <cell r="H913" t="str">
            <v>PLANTEL CHIHUAHUA II</v>
          </cell>
        </row>
        <row r="914">
          <cell r="E914" t="str">
            <v>TAGR880916H31</v>
          </cell>
          <cell r="F914" t="str">
            <v>TAGR880916MCHLNS09</v>
          </cell>
          <cell r="G914">
            <v>22571.62</v>
          </cell>
          <cell r="H914" t="str">
            <v>PLANTEL DELICIAS</v>
          </cell>
        </row>
        <row r="915">
          <cell r="E915" t="str">
            <v>MEMR7702148Q4</v>
          </cell>
          <cell r="F915" t="str">
            <v>MEMR770214HCHLNC02</v>
          </cell>
          <cell r="G915">
            <v>20807.29</v>
          </cell>
          <cell r="H915" t="str">
            <v>PLANTEL DELICIAS</v>
          </cell>
        </row>
        <row r="916">
          <cell r="E916" t="str">
            <v>DIHO910620AV5</v>
          </cell>
          <cell r="F916" t="str">
            <v>DIHO910620MZSZRS07</v>
          </cell>
          <cell r="G916">
            <v>19982.23</v>
          </cell>
          <cell r="H916" t="str">
            <v>PLANTEL DELICIAS</v>
          </cell>
        </row>
        <row r="917">
          <cell r="E917" t="str">
            <v>MOAR891030LR4</v>
          </cell>
          <cell r="F917" t="str">
            <v>MOAR891030HCHNGC01</v>
          </cell>
          <cell r="G917">
            <v>10800.83</v>
          </cell>
          <cell r="H917" t="str">
            <v>PLANTEL JUAREZ III</v>
          </cell>
        </row>
        <row r="918">
          <cell r="E918" t="str">
            <v>AERH6411189A9</v>
          </cell>
          <cell r="F918" t="str">
            <v>AERH641118HCHRNG06</v>
          </cell>
          <cell r="G918">
            <v>20338.32</v>
          </cell>
          <cell r="H918" t="str">
            <v xml:space="preserve">PLANTEL PARRAL </v>
          </cell>
        </row>
        <row r="919">
          <cell r="E919" t="str">
            <v>OIZC9702066W6</v>
          </cell>
          <cell r="F919" t="str">
            <v>OIZC970206MCHLRR02</v>
          </cell>
          <cell r="G919">
            <v>25720.85</v>
          </cell>
          <cell r="H919" t="str">
            <v>PLANTEL JUAREZ III</v>
          </cell>
        </row>
        <row r="920">
          <cell r="E920" t="str">
            <v>METV8709307K2</v>
          </cell>
          <cell r="F920" t="str">
            <v>METV870930HCHNRC09</v>
          </cell>
          <cell r="G920">
            <v>25615.99</v>
          </cell>
          <cell r="H920" t="str">
            <v>PLANTEL JUAREZ III</v>
          </cell>
        </row>
        <row r="921">
          <cell r="E921" t="str">
            <v>FOLR710915476</v>
          </cell>
          <cell r="F921" t="str">
            <v>FOLR710915HCHLPD04</v>
          </cell>
          <cell r="G921">
            <v>14646.69</v>
          </cell>
          <cell r="H921" t="str">
            <v>PLANTEL JUAREZ II</v>
          </cell>
        </row>
        <row r="922">
          <cell r="E922" t="str">
            <v>NEGJ761226EA8</v>
          </cell>
          <cell r="F922" t="str">
            <v>NEGJ761226HCHVMS06</v>
          </cell>
          <cell r="G922">
            <v>6962.07</v>
          </cell>
          <cell r="H922" t="str">
            <v>PLANTEL JUAREZ II</v>
          </cell>
        </row>
        <row r="923">
          <cell r="E923" t="str">
            <v>MOGJ8307134B3</v>
          </cell>
          <cell r="F923" t="str">
            <v>MOGJ830713HCHRRR05</v>
          </cell>
          <cell r="G923">
            <v>25729.25</v>
          </cell>
          <cell r="H923" t="str">
            <v>PLANTEL JUAREZ III</v>
          </cell>
        </row>
        <row r="924">
          <cell r="E924" t="str">
            <v>LOLG740912F81</v>
          </cell>
          <cell r="F924" t="str">
            <v>LOLG740912HCHZNR06</v>
          </cell>
          <cell r="G924">
            <v>12332.47</v>
          </cell>
          <cell r="H924" t="str">
            <v>PLANTEL CHIHUAHUA I</v>
          </cell>
        </row>
        <row r="925">
          <cell r="E925" t="str">
            <v>GAAE88011726A</v>
          </cell>
          <cell r="F925" t="str">
            <v>GAAE880117HCLLGD08</v>
          </cell>
          <cell r="G925">
            <v>27965.05</v>
          </cell>
          <cell r="H925" t="str">
            <v>PLANTEL JUAREZ III</v>
          </cell>
        </row>
        <row r="926">
          <cell r="E926" t="str">
            <v>GACL951125NJ5</v>
          </cell>
          <cell r="F926" t="str">
            <v>GACL951125MDGYMS03</v>
          </cell>
          <cell r="G926">
            <v>25729.25</v>
          </cell>
          <cell r="H926" t="str">
            <v>PLANTEL JUAREZ III</v>
          </cell>
        </row>
        <row r="927">
          <cell r="E927" t="str">
            <v>OITF920718QY5</v>
          </cell>
          <cell r="F927" t="str">
            <v>OITF920718HCHLRL06</v>
          </cell>
          <cell r="G927">
            <v>24029</v>
          </cell>
          <cell r="H927" t="str">
            <v>PLANTEL JUAREZ III</v>
          </cell>
        </row>
        <row r="928">
          <cell r="E928" t="str">
            <v>SORD9706106C7</v>
          </cell>
          <cell r="F928" t="str">
            <v>SORD970610MCHSNN09</v>
          </cell>
          <cell r="G928">
            <v>12751.38</v>
          </cell>
          <cell r="H928" t="str">
            <v>PLANTEL JUAREZ III</v>
          </cell>
        </row>
        <row r="929">
          <cell r="E929" t="str">
            <v>UUCE930616SW5</v>
          </cell>
          <cell r="F929" t="str">
            <v>UUCE930616HCHNZV01</v>
          </cell>
          <cell r="G929">
            <v>11360.03</v>
          </cell>
          <cell r="H929" t="str">
            <v>PLANTEL JUAREZ I</v>
          </cell>
        </row>
        <row r="930">
          <cell r="E930" t="str">
            <v>COVA9809144I1</v>
          </cell>
          <cell r="F930" t="str">
            <v>COVA980914MCHRLN07</v>
          </cell>
          <cell r="G930">
            <v>15863.39</v>
          </cell>
          <cell r="H930" t="str">
            <v xml:space="preserve">PLANTEL PARRAL </v>
          </cell>
        </row>
        <row r="931">
          <cell r="E931" t="str">
            <v>OUVI950103643</v>
          </cell>
          <cell r="F931" t="str">
            <v>OUVI950103MCHSLL08</v>
          </cell>
          <cell r="G931">
            <v>25674.65</v>
          </cell>
          <cell r="H931" t="str">
            <v>PLANTEL JUAREZ III</v>
          </cell>
        </row>
        <row r="932">
          <cell r="E932" t="str">
            <v>MAAF790507EW1</v>
          </cell>
          <cell r="F932" t="str">
            <v>MAAF790507HJCRLL08</v>
          </cell>
          <cell r="G932">
            <v>25573.85</v>
          </cell>
          <cell r="H932" t="str">
            <v>PLANTEL JUAREZ III</v>
          </cell>
        </row>
        <row r="933">
          <cell r="E933" t="str">
            <v>SOGP990804QI5</v>
          </cell>
          <cell r="F933" t="str">
            <v>SOGP990804MCHBRL08</v>
          </cell>
          <cell r="G933">
            <v>25982.45</v>
          </cell>
          <cell r="H933" t="str">
            <v>PLANTEL JUAREZ III</v>
          </cell>
        </row>
        <row r="934">
          <cell r="E934" t="str">
            <v>VASL720109KE2</v>
          </cell>
          <cell r="F934" t="str">
            <v>VASL720109MCHLNR06</v>
          </cell>
          <cell r="G934">
            <v>26071.25</v>
          </cell>
          <cell r="H934" t="str">
            <v>PLANTEL JUAREZ III</v>
          </cell>
        </row>
        <row r="935">
          <cell r="E935" t="str">
            <v>CAPL710118773</v>
          </cell>
          <cell r="F935" t="str">
            <v>CAPL710118MCHHRL07</v>
          </cell>
          <cell r="G935">
            <v>6167.05</v>
          </cell>
          <cell r="H935" t="str">
            <v>PLANTEL CHIHUAHUA I</v>
          </cell>
        </row>
        <row r="936">
          <cell r="E936" t="str">
            <v>PAGJ871122FJ1</v>
          </cell>
          <cell r="F936" t="str">
            <v>PAGJ871122HCHRNS06</v>
          </cell>
          <cell r="G936">
            <v>5705.98</v>
          </cell>
          <cell r="H936" t="str">
            <v>PLANTEL CHIHUAHUA I</v>
          </cell>
        </row>
        <row r="937">
          <cell r="E937" t="str">
            <v>JAVY9606133Y1</v>
          </cell>
          <cell r="F937" t="str">
            <v>JAVY960613MCHVLS01</v>
          </cell>
          <cell r="G937">
            <v>6472.7</v>
          </cell>
          <cell r="H937" t="str">
            <v>PLANTEL CHIHUAHUA I</v>
          </cell>
        </row>
        <row r="938">
          <cell r="E938" t="str">
            <v>AURT600409NM5</v>
          </cell>
          <cell r="F938" t="str">
            <v>AURT600409HCHRDM06</v>
          </cell>
          <cell r="G938">
            <v>26081.25</v>
          </cell>
          <cell r="H938" t="str">
            <v>PLANTEL JUAREZ III</v>
          </cell>
        </row>
        <row r="939">
          <cell r="E939" t="str">
            <v>MAHM630225I70</v>
          </cell>
          <cell r="F939" t="str">
            <v>MAHM630225HCLRRR00</v>
          </cell>
          <cell r="G939">
            <v>19558.72</v>
          </cell>
          <cell r="H939" t="str">
            <v>PLANTEL CHIHUAHUA II</v>
          </cell>
        </row>
        <row r="940">
          <cell r="E940" t="str">
            <v>GOOR690330UX3</v>
          </cell>
          <cell r="F940" t="str">
            <v>GOOR690330HCHNRL01</v>
          </cell>
          <cell r="G940">
            <v>11746.95</v>
          </cell>
          <cell r="H940" t="str">
            <v>PLANTEL CHIHUAHUA II</v>
          </cell>
        </row>
        <row r="941">
          <cell r="E941" t="str">
            <v>ZALL650910V33</v>
          </cell>
          <cell r="F941" t="str">
            <v>ZALL650910HDFMPS05</v>
          </cell>
          <cell r="G941">
            <v>10539.23</v>
          </cell>
          <cell r="H941" t="str">
            <v>PLANTEL JUAREZ I</v>
          </cell>
        </row>
        <row r="942">
          <cell r="E942" t="str">
            <v>GASK830623VE8</v>
          </cell>
          <cell r="F942" t="str">
            <v>GASK830623MCHRNR06</v>
          </cell>
          <cell r="G942">
            <v>7744.44</v>
          </cell>
          <cell r="H942" t="str">
            <v>PLANTEL JUAREZ I</v>
          </cell>
        </row>
        <row r="943">
          <cell r="E943" t="str">
            <v>VIMB970918NX4</v>
          </cell>
          <cell r="F943" t="str">
            <v>VIMB970918HCHLDR00</v>
          </cell>
          <cell r="G943">
            <v>2605.86</v>
          </cell>
          <cell r="H943" t="str">
            <v>PLANTEL JUAREZ I</v>
          </cell>
        </row>
        <row r="944">
          <cell r="E944" t="str">
            <v>BEMA6303194F4</v>
          </cell>
          <cell r="F944" t="str">
            <v>BEMA630319HCLRRN08</v>
          </cell>
          <cell r="G944">
            <v>8555.43</v>
          </cell>
          <cell r="H944" t="str">
            <v>PLANTEL JUAREZ II</v>
          </cell>
        </row>
        <row r="945">
          <cell r="E945" t="str">
            <v>PELI800928FR2</v>
          </cell>
          <cell r="F945" t="str">
            <v>PELI800928HCHRPG01</v>
          </cell>
          <cell r="G945">
            <v>14429.77</v>
          </cell>
          <cell r="H945" t="str">
            <v>PLANTEL JUAREZ II</v>
          </cell>
        </row>
        <row r="946">
          <cell r="E946" t="str">
            <v>SAMF9409114W1</v>
          </cell>
          <cell r="F946" t="str">
            <v>SAMF940911MVZNLT00</v>
          </cell>
          <cell r="G946">
            <v>15527.54</v>
          </cell>
          <cell r="H946" t="str">
            <v>PLANTEL JUAREZ II</v>
          </cell>
        </row>
        <row r="947">
          <cell r="E947" t="str">
            <v>EAML810825E54</v>
          </cell>
          <cell r="F947" t="str">
            <v>EAML810825HCHSRS07</v>
          </cell>
          <cell r="G947">
            <v>20314.07</v>
          </cell>
          <cell r="H947" t="str">
            <v>PLANTEL CHIHUAHUA II</v>
          </cell>
        </row>
        <row r="948">
          <cell r="E948" t="str">
            <v>CEOL960806G41</v>
          </cell>
          <cell r="F948" t="str">
            <v>CEOL960806HCHDLS07</v>
          </cell>
          <cell r="G948">
            <v>21354.92</v>
          </cell>
          <cell r="H948" t="str">
            <v>PLANTEL CHIHUAHUA II</v>
          </cell>
        </row>
        <row r="949">
          <cell r="E949" t="str">
            <v>MUGR870521RM5</v>
          </cell>
          <cell r="F949" t="str">
            <v>MUGR870521MCHXNC04</v>
          </cell>
          <cell r="G949">
            <v>15136.81</v>
          </cell>
          <cell r="H949" t="str">
            <v>PLANTEL CHIHUAHUA II</v>
          </cell>
        </row>
        <row r="950">
          <cell r="E950" t="str">
            <v>AISJ830522495</v>
          </cell>
          <cell r="F950" t="str">
            <v>AISJ830522HCHRTS02</v>
          </cell>
          <cell r="G950">
            <v>25987.25</v>
          </cell>
          <cell r="H950" t="str">
            <v>PLANTEL JUAREZ III</v>
          </cell>
        </row>
        <row r="951">
          <cell r="E951" t="str">
            <v>RACR860210AD0</v>
          </cell>
          <cell r="F951" t="str">
            <v>RACR860210MCHMST04</v>
          </cell>
          <cell r="G951">
            <v>26038.75</v>
          </cell>
          <cell r="H951" t="str">
            <v>PLANTEL JUAREZ III</v>
          </cell>
        </row>
        <row r="952">
          <cell r="E952" t="str">
            <v>HEBG8809151G4</v>
          </cell>
          <cell r="F952" t="str">
            <v>HEBG880915MMNRDR06</v>
          </cell>
          <cell r="G952">
            <v>26236.25</v>
          </cell>
          <cell r="H952" t="str">
            <v>PLANTEL JUAREZ III</v>
          </cell>
        </row>
        <row r="953">
          <cell r="E953" t="str">
            <v>RONJ941213KL6</v>
          </cell>
          <cell r="F953" t="str">
            <v>RONJ941213HCHJXL03</v>
          </cell>
          <cell r="G953">
            <v>7201.65</v>
          </cell>
          <cell r="H953" t="str">
            <v>PLANTEL JUAREZ II</v>
          </cell>
        </row>
        <row r="954">
          <cell r="E954" t="str">
            <v>BUGM820119L29</v>
          </cell>
          <cell r="F954" t="str">
            <v>BUGM820119HCHSNR06</v>
          </cell>
          <cell r="G954">
            <v>20847.78</v>
          </cell>
          <cell r="H954" t="str">
            <v>PLANTEL CHIHUAHUA I</v>
          </cell>
        </row>
        <row r="955">
          <cell r="E955" t="str">
            <v>MASL830204G20</v>
          </cell>
          <cell r="F955" t="str">
            <v>MASL830204MDFNLZ02</v>
          </cell>
          <cell r="G955">
            <v>20962.72</v>
          </cell>
          <cell r="H955" t="str">
            <v xml:space="preserve">PLANTEL PARRAL </v>
          </cell>
        </row>
        <row r="956">
          <cell r="E956" t="str">
            <v>BEMA721216J18</v>
          </cell>
          <cell r="F956" t="str">
            <v>BEMA721216HCHRRD07</v>
          </cell>
          <cell r="G956">
            <v>5493.06</v>
          </cell>
          <cell r="H956" t="str">
            <v>PLANTEL JUAREZ II</v>
          </cell>
        </row>
        <row r="957">
          <cell r="E957" t="str">
            <v>MOSJ8104145VA</v>
          </cell>
          <cell r="F957" t="str">
            <v>MOSJ810414HVZNRS05</v>
          </cell>
          <cell r="G957">
            <v>11869.99</v>
          </cell>
          <cell r="H957" t="str">
            <v>PLANTEL JUAREZ II</v>
          </cell>
        </row>
        <row r="958">
          <cell r="E958" t="str">
            <v>GAHL821029259</v>
          </cell>
          <cell r="F958" t="str">
            <v>GAHL821029HDGRRR05</v>
          </cell>
          <cell r="G958">
            <v>23254.89</v>
          </cell>
          <cell r="H958" t="str">
            <v>PLANTEL JUAREZ III</v>
          </cell>
        </row>
        <row r="959">
          <cell r="E959" t="str">
            <v>SISA8210098G0</v>
          </cell>
          <cell r="F959" t="str">
            <v>SISA821009HCHFLR02</v>
          </cell>
          <cell r="G959">
            <v>22138.94</v>
          </cell>
          <cell r="H959" t="str">
            <v>PLANTEL JUAREZ III</v>
          </cell>
        </row>
        <row r="960">
          <cell r="E960" t="str">
            <v>OOVL980121I29</v>
          </cell>
          <cell r="F960" t="str">
            <v>OOVL980121HCHRZS05</v>
          </cell>
          <cell r="G960">
            <v>21822.26</v>
          </cell>
          <cell r="H960" t="str">
            <v>PLANTEL JUAREZ III</v>
          </cell>
        </row>
        <row r="961">
          <cell r="E961" t="str">
            <v>AELM830529PM2</v>
          </cell>
          <cell r="F961" t="str">
            <v>AELM830529MCHNZR04</v>
          </cell>
          <cell r="G961">
            <v>5446.77</v>
          </cell>
          <cell r="H961" t="str">
            <v>PLANTEL CHIHUAHUA I</v>
          </cell>
        </row>
        <row r="962">
          <cell r="E962" t="str">
            <v>AOAS650531BUA</v>
          </cell>
          <cell r="F962" t="str">
            <v>AOAS650531MCHNGC00</v>
          </cell>
          <cell r="G962">
            <v>15243.04</v>
          </cell>
          <cell r="H962" t="str">
            <v>PLANTEL CHIHUAHUA I</v>
          </cell>
        </row>
        <row r="963">
          <cell r="E963" t="str">
            <v>GAMV620308IF6</v>
          </cell>
          <cell r="F963" t="str">
            <v>GAMV620308HZSRTC07</v>
          </cell>
          <cell r="G963">
            <v>4589.0200000000004</v>
          </cell>
          <cell r="H963" t="str">
            <v>PLANTEL JUAREZ I</v>
          </cell>
        </row>
        <row r="964">
          <cell r="E964" t="str">
            <v>EAGH861224S53</v>
          </cell>
          <cell r="F964" t="str">
            <v>EAGH861224HCHSTG02</v>
          </cell>
          <cell r="G964">
            <v>4589.0200000000004</v>
          </cell>
          <cell r="H964" t="str">
            <v>PLANTEL JUAREZ I</v>
          </cell>
        </row>
        <row r="965">
          <cell r="E965" t="str">
            <v>QURP861025JV4</v>
          </cell>
          <cell r="F965" t="str">
            <v>QURP861025MCHXDL05</v>
          </cell>
          <cell r="G965">
            <v>17220.79</v>
          </cell>
          <cell r="H965" t="str">
            <v xml:space="preserve">PLANTEL PARRAL </v>
          </cell>
        </row>
        <row r="966">
          <cell r="E966" t="str">
            <v>ROHC950805BY2</v>
          </cell>
          <cell r="F966" t="str">
            <v>ROHC950805HCHMRH00</v>
          </cell>
          <cell r="G966">
            <v>6021.69</v>
          </cell>
          <cell r="H966" t="str">
            <v>PLANTEL JUAREZ II</v>
          </cell>
        </row>
        <row r="967">
          <cell r="E967" t="str">
            <v>RORA930430UX9</v>
          </cell>
          <cell r="F967" t="str">
            <v>RORA930430HCHBML06</v>
          </cell>
          <cell r="G967">
            <v>5455.81</v>
          </cell>
          <cell r="H967" t="str">
            <v>PLANTEL JUAREZ II</v>
          </cell>
        </row>
        <row r="968">
          <cell r="E968" t="str">
            <v>MOCY880918UQA</v>
          </cell>
          <cell r="F968" t="str">
            <v>MOCY880918MCHRHN06</v>
          </cell>
          <cell r="G968">
            <v>15727.44</v>
          </cell>
          <cell r="H968" t="str">
            <v>PLANTEL CUAUHTEMOC</v>
          </cell>
        </row>
        <row r="969">
          <cell r="E969" t="str">
            <v>SOPR900119UA1</v>
          </cell>
          <cell r="F969" t="str">
            <v>SOPR900119MCHLRB07</v>
          </cell>
          <cell r="G969">
            <v>11454.02</v>
          </cell>
          <cell r="H969" t="str">
            <v>PLANTEL CUAUHTEMOC</v>
          </cell>
        </row>
        <row r="970">
          <cell r="E970" t="str">
            <v>GARA990515L72</v>
          </cell>
          <cell r="F970" t="str">
            <v>GARA990515HCHRLR01</v>
          </cell>
          <cell r="G970">
            <v>22639.85</v>
          </cell>
          <cell r="H970" t="str">
            <v>PLANTEL JUAREZ III</v>
          </cell>
        </row>
        <row r="971">
          <cell r="E971" t="str">
            <v>MEEL870819K3A</v>
          </cell>
          <cell r="F971" t="str">
            <v>MEEL870819HCHNNS09</v>
          </cell>
          <cell r="G971">
            <v>22472.47</v>
          </cell>
          <cell r="H971" t="str">
            <v>PLANTEL JUAREZ III</v>
          </cell>
        </row>
        <row r="972">
          <cell r="E972" t="str">
            <v>EIOL8208015H6</v>
          </cell>
          <cell r="F972" t="str">
            <v>EIOL820801HCHSLS04</v>
          </cell>
          <cell r="G972">
            <v>20566.61</v>
          </cell>
          <cell r="H972" t="str">
            <v>PLANTEL JUAREZ III</v>
          </cell>
        </row>
        <row r="973">
          <cell r="E973" t="str">
            <v>HIMY9004108E8</v>
          </cell>
          <cell r="F973" t="str">
            <v>HIMY900410MCHNDS05</v>
          </cell>
          <cell r="G973">
            <v>20851.77</v>
          </cell>
          <cell r="H973" t="str">
            <v>PLANTEL JUAREZ III</v>
          </cell>
        </row>
        <row r="974">
          <cell r="E974" t="str">
            <v>CARI900302N73</v>
          </cell>
          <cell r="F974" t="str">
            <v>CARI900302MCHHNV04</v>
          </cell>
          <cell r="G974">
            <v>22595.29</v>
          </cell>
          <cell r="H974" t="str">
            <v>PLANTEL JUAREZ III</v>
          </cell>
        </row>
        <row r="975">
          <cell r="E975" t="str">
            <v>CARE740828E65</v>
          </cell>
          <cell r="F975" t="str">
            <v>CARE740828MCHSTD00</v>
          </cell>
          <cell r="G975">
            <v>22858.25</v>
          </cell>
          <cell r="H975" t="str">
            <v>PLANTEL JUAREZ III</v>
          </cell>
        </row>
        <row r="976">
          <cell r="E976" t="str">
            <v>LORD910618UU3</v>
          </cell>
          <cell r="F976" t="str">
            <v>LORD910618MCHYDN09</v>
          </cell>
          <cell r="G976">
            <v>3470.09</v>
          </cell>
          <cell r="H976" t="str">
            <v>PLANTEL DELICIAS</v>
          </cell>
        </row>
        <row r="977">
          <cell r="E977" t="str">
            <v>QULL860822JY8</v>
          </cell>
          <cell r="F977" t="str">
            <v>QULL860822MCHNPR05</v>
          </cell>
          <cell r="G977">
            <v>9643.9500000000007</v>
          </cell>
          <cell r="H977" t="str">
            <v xml:space="preserve">PLANTEL PARRAL </v>
          </cell>
        </row>
        <row r="978">
          <cell r="E978" t="str">
            <v>LOPJ910301NN1</v>
          </cell>
          <cell r="F978" t="str">
            <v>LOPJ910301HCHPRS04</v>
          </cell>
          <cell r="G978">
            <v>2718.77</v>
          </cell>
          <cell r="H978" t="str">
            <v>PLANTEL DELICIAS</v>
          </cell>
        </row>
        <row r="979">
          <cell r="E979" t="str">
            <v>LOPJ910301NN1</v>
          </cell>
          <cell r="F979" t="str">
            <v>LOPJ910301HCHPRS04</v>
          </cell>
          <cell r="G979">
            <v>1831.46</v>
          </cell>
          <cell r="H979" t="str">
            <v>PLANTEL DELICIAS</v>
          </cell>
        </row>
        <row r="980">
          <cell r="E980" t="str">
            <v>MAMC910707B16</v>
          </cell>
          <cell r="F980" t="str">
            <v>MAMC910707MCHRLY02</v>
          </cell>
          <cell r="G980">
            <v>7378.5</v>
          </cell>
          <cell r="H980" t="str">
            <v>PLANTEL CUAUHTEMOC</v>
          </cell>
        </row>
        <row r="981">
          <cell r="E981" t="str">
            <v>MOLE830504J69</v>
          </cell>
          <cell r="F981" t="str">
            <v>MOLE830504HCHRNR03</v>
          </cell>
          <cell r="G981">
            <v>17300.009999999998</v>
          </cell>
          <cell r="H981" t="str">
            <v>PLANTEL CHIHUAHUA I</v>
          </cell>
        </row>
        <row r="982">
          <cell r="E982" t="str">
            <v>SALA790501C1A</v>
          </cell>
          <cell r="F982" t="str">
            <v>SALA790501HCHNZL09</v>
          </cell>
          <cell r="G982">
            <v>6814.7</v>
          </cell>
          <cell r="H982" t="str">
            <v>PLANTEL CHIHUAHUA I</v>
          </cell>
        </row>
        <row r="983">
          <cell r="E983" t="str">
            <v>ROCA960530K70</v>
          </cell>
          <cell r="F983" t="str">
            <v>ROCA960530MCHDML02</v>
          </cell>
          <cell r="G983">
            <v>5682.61</v>
          </cell>
          <cell r="H983" t="str">
            <v>PLANTEL JUAREZ II</v>
          </cell>
        </row>
        <row r="984">
          <cell r="E984" t="str">
            <v>GAEM9704117F1</v>
          </cell>
          <cell r="F984" t="str">
            <v>GAEM970411HCHLSS08</v>
          </cell>
          <cell r="G984">
            <v>7405.78</v>
          </cell>
          <cell r="H984" t="str">
            <v>PLANTEL JUAREZ II</v>
          </cell>
        </row>
        <row r="985">
          <cell r="E985" t="str">
            <v>AAHJ900903FX4</v>
          </cell>
          <cell r="F985" t="str">
            <v>AAHJ900903HCHLRV06</v>
          </cell>
          <cell r="G985">
            <v>20758.21</v>
          </cell>
          <cell r="H985" t="str">
            <v>PLANTEL JUAREZ III</v>
          </cell>
        </row>
        <row r="986">
          <cell r="E986" t="str">
            <v>VIDJ740606SH2</v>
          </cell>
          <cell r="F986" t="str">
            <v>VIDJ740606HCHLMS03</v>
          </cell>
          <cell r="G986">
            <v>13711.4</v>
          </cell>
          <cell r="H986" t="str">
            <v>PLANTEL JUAREZ III</v>
          </cell>
        </row>
        <row r="987">
          <cell r="E987" t="str">
            <v>REAC980608MJA</v>
          </cell>
          <cell r="F987" t="str">
            <v>REAC980608HCHTLS07</v>
          </cell>
          <cell r="G987">
            <v>22332.33</v>
          </cell>
          <cell r="H987" t="str">
            <v>PLANTEL JUAREZ III</v>
          </cell>
        </row>
        <row r="988">
          <cell r="E988" t="str">
            <v>CAVO970315AE6</v>
          </cell>
          <cell r="F988" t="str">
            <v>CAVO970315HVZBLM01</v>
          </cell>
          <cell r="G988">
            <v>20370.54</v>
          </cell>
          <cell r="H988" t="str">
            <v>PLANTEL JUAREZ III</v>
          </cell>
        </row>
        <row r="989">
          <cell r="E989" t="str">
            <v>AUCM920319EP7</v>
          </cell>
          <cell r="F989" t="str">
            <v>AUCM920319HCHGNN02</v>
          </cell>
          <cell r="G989">
            <v>2269.98</v>
          </cell>
          <cell r="H989" t="str">
            <v>PLANTEL DELICIAS</v>
          </cell>
        </row>
        <row r="990">
          <cell r="E990" t="str">
            <v>CORM9910279Q2</v>
          </cell>
          <cell r="F990" t="str">
            <v>CORM991027MCHNVG00</v>
          </cell>
          <cell r="G990">
            <v>18757.240000000002</v>
          </cell>
          <cell r="H990" t="str">
            <v>PLANTEL CHIHUAHUA II</v>
          </cell>
        </row>
        <row r="991">
          <cell r="E991" t="str">
            <v>MAGJ9312218E6</v>
          </cell>
          <cell r="F991" t="str">
            <v>MAGJ931221HCHGRS04</v>
          </cell>
          <cell r="G991">
            <v>22063.84</v>
          </cell>
          <cell r="H991" t="str">
            <v>PLANTEL JUAREZ III</v>
          </cell>
        </row>
        <row r="992">
          <cell r="E992" t="str">
            <v>MAAR910924NHA</v>
          </cell>
          <cell r="F992" t="str">
            <v>MAAR910924HOCRLF08</v>
          </cell>
          <cell r="G992">
            <v>20214.57</v>
          </cell>
          <cell r="H992" t="str">
            <v>PLANTEL JUAREZ III</v>
          </cell>
        </row>
        <row r="993">
          <cell r="E993" t="str">
            <v>RODN920802BE3</v>
          </cell>
          <cell r="F993" t="str">
            <v>RODN920802MCHCLB01</v>
          </cell>
          <cell r="G993">
            <v>20562.14</v>
          </cell>
          <cell r="H993" t="str">
            <v>PLANTEL JUAREZ III</v>
          </cell>
        </row>
        <row r="994">
          <cell r="E994" t="str">
            <v>GACG610622JP2</v>
          </cell>
          <cell r="F994" t="str">
            <v>GACG610622HCHRSR07</v>
          </cell>
          <cell r="G994">
            <v>15014.93</v>
          </cell>
          <cell r="H994" t="str">
            <v xml:space="preserve">PLANTEL PARRAL </v>
          </cell>
        </row>
        <row r="995">
          <cell r="E995" t="str">
            <v>NAVR830917NA8</v>
          </cell>
          <cell r="F995" t="str">
            <v>NAVR830917HCHVTC03</v>
          </cell>
          <cell r="G995">
            <v>5446.77</v>
          </cell>
          <cell r="H995" t="str">
            <v xml:space="preserve">PLANTEL PARRAL </v>
          </cell>
        </row>
        <row r="996">
          <cell r="E996" t="str">
            <v>VAVL940424VA9</v>
          </cell>
          <cell r="F996" t="str">
            <v>VAVL940424HCHLRS03</v>
          </cell>
          <cell r="G996">
            <v>3318.89</v>
          </cell>
          <cell r="H996" t="str">
            <v>PLANTEL JUAREZ I</v>
          </cell>
        </row>
        <row r="997">
          <cell r="E997" t="str">
            <v>CARM730908M37</v>
          </cell>
          <cell r="F997" t="str">
            <v>CARM730908HCHHDR05</v>
          </cell>
          <cell r="G997">
            <v>21559.35</v>
          </cell>
          <cell r="H997" t="str">
            <v>PLANTEL JUAREZ III</v>
          </cell>
        </row>
        <row r="998">
          <cell r="E998" t="str">
            <v>GAMD921203I17</v>
          </cell>
          <cell r="F998" t="str">
            <v>GAMD921203MCHLRN04</v>
          </cell>
          <cell r="G998">
            <v>13854.11</v>
          </cell>
          <cell r="H998" t="str">
            <v>PLANTEL CUAUHTEMOC</v>
          </cell>
        </row>
        <row r="999">
          <cell r="E999" t="str">
            <v>VALJ0006092R9</v>
          </cell>
          <cell r="F999" t="str">
            <v>VALJ000609HCHLNSA0</v>
          </cell>
          <cell r="G999">
            <v>22417.05</v>
          </cell>
          <cell r="H999" t="str">
            <v>PLANTEL JUAREZ III</v>
          </cell>
        </row>
        <row r="1000">
          <cell r="E1000" t="str">
            <v>GARL991116E30</v>
          </cell>
          <cell r="F1000" t="str">
            <v>GARL991116MCHRDR01</v>
          </cell>
          <cell r="G1000">
            <v>22546.33</v>
          </cell>
          <cell r="H1000" t="str">
            <v>PLANTEL JUAREZ III</v>
          </cell>
        </row>
        <row r="1001">
          <cell r="E1001" t="str">
            <v>HEHP930522CT4</v>
          </cell>
          <cell r="F1001" t="str">
            <v>HEHP930522MCHRRR08</v>
          </cell>
          <cell r="G1001">
            <v>7744.44</v>
          </cell>
          <cell r="H1001" t="str">
            <v>PLANTEL JUAREZ III</v>
          </cell>
        </row>
        <row r="1002">
          <cell r="E1002" t="str">
            <v>LOPA930522S19</v>
          </cell>
          <cell r="F1002" t="str">
            <v>LOPA930522MCHPCN04</v>
          </cell>
          <cell r="G1002">
            <v>7331.78</v>
          </cell>
          <cell r="H1002" t="str">
            <v>PLANTEL JUAREZ III</v>
          </cell>
        </row>
        <row r="1003">
          <cell r="E1003" t="str">
            <v>HEAN8505143B1</v>
          </cell>
          <cell r="F1003" t="str">
            <v>HEAN850514MSLRRM00</v>
          </cell>
          <cell r="G1003">
            <v>8569.7000000000007</v>
          </cell>
          <cell r="H1003" t="str">
            <v>PLANTEL JUAREZ III</v>
          </cell>
        </row>
        <row r="1004">
          <cell r="E1004" t="str">
            <v>AEMM870223LD1</v>
          </cell>
          <cell r="F1004" t="str">
            <v>AEMM870223MDGNRR04</v>
          </cell>
          <cell r="G1004">
            <v>12852.48</v>
          </cell>
          <cell r="H1004" t="str">
            <v>PLANTEL JUAREZ III</v>
          </cell>
        </row>
        <row r="1005">
          <cell r="E1005" t="str">
            <v>TIRY920114AG2</v>
          </cell>
          <cell r="F1005" t="str">
            <v>TIRY920114MCHRDM02</v>
          </cell>
          <cell r="G1005">
            <v>9660.02</v>
          </cell>
          <cell r="H1005" t="str">
            <v>PLANTEL JUAREZ III</v>
          </cell>
        </row>
        <row r="1006">
          <cell r="E1006" t="str">
            <v>AIPE970916SC8</v>
          </cell>
          <cell r="F1006" t="str">
            <v>AIPE970916HNEVZR09</v>
          </cell>
          <cell r="G1006">
            <v>21085.66</v>
          </cell>
          <cell r="H1006" t="str">
            <v>PLANTEL JUAREZ III</v>
          </cell>
        </row>
        <row r="1007">
          <cell r="E1007" t="str">
            <v>PARS831007DA8</v>
          </cell>
          <cell r="F1007" t="str">
            <v>PARS831007HCHSYR02</v>
          </cell>
          <cell r="G1007">
            <v>18928.98</v>
          </cell>
          <cell r="H1007" t="str">
            <v>PLANTEL JUAREZ III</v>
          </cell>
        </row>
        <row r="1008">
          <cell r="E1008" t="str">
            <v>GAHL930718I80</v>
          </cell>
          <cell r="F1008" t="str">
            <v>GAHL930718HCHLRS05</v>
          </cell>
          <cell r="G1008">
            <v>7744.44</v>
          </cell>
          <cell r="H1008" t="str">
            <v>PLANTEL JUAREZ I</v>
          </cell>
        </row>
        <row r="1009">
          <cell r="E1009" t="str">
            <v>OELL741202V97</v>
          </cell>
          <cell r="F1009" t="str">
            <v>OELL741202MCHHRZ05</v>
          </cell>
          <cell r="G1009">
            <v>4932.26</v>
          </cell>
          <cell r="H1009" t="str">
            <v>PLANTEL CHIHUAHUA I</v>
          </cell>
        </row>
        <row r="1010">
          <cell r="E1010" t="str">
            <v>FOLS800726I38</v>
          </cell>
          <cell r="F1010" t="str">
            <v>FOLS800726MCHLCN07</v>
          </cell>
          <cell r="G1010">
            <v>3927.61</v>
          </cell>
          <cell r="H1010" t="str">
            <v>PLANTEL JUAREZ I</v>
          </cell>
        </row>
        <row r="1011">
          <cell r="E1011" t="str">
            <v>VILR840717MN6</v>
          </cell>
          <cell r="F1011" t="str">
            <v>VILR840717HCHLPB04</v>
          </cell>
          <cell r="G1011">
            <v>4066.65</v>
          </cell>
          <cell r="H1011" t="str">
            <v>PLANTEL CHIHUAHUA I</v>
          </cell>
        </row>
        <row r="1012">
          <cell r="E1012" t="str">
            <v>AEEL891225A65</v>
          </cell>
          <cell r="F1012" t="str">
            <v>AEEL891225HCHRSS00</v>
          </cell>
          <cell r="G1012">
            <v>1528.97</v>
          </cell>
          <cell r="H1012" t="str">
            <v>PLANTEL DELICIAS</v>
          </cell>
        </row>
        <row r="1013">
          <cell r="E1013" t="str">
            <v>FUON871013NG6</v>
          </cell>
          <cell r="F1013" t="str">
            <v>FUON871013HCHNRL04</v>
          </cell>
          <cell r="G1013">
            <v>2428.35</v>
          </cell>
          <cell r="H1013" t="str">
            <v>PLANTEL CHIHUAHUA I</v>
          </cell>
        </row>
        <row r="1014">
          <cell r="E1014" t="str">
            <v xml:space="preserve"> RAMD560702DB</v>
          </cell>
          <cell r="F1014" t="str">
            <v>RAMD560702HCHMDV06</v>
          </cell>
          <cell r="G1014">
            <v>2021.52</v>
          </cell>
          <cell r="H1014" t="str">
            <v>PLANTEL CHIHUAHUA I</v>
          </cell>
        </row>
        <row r="1015">
          <cell r="E1015" t="str">
            <v>GUQA791021JV0</v>
          </cell>
          <cell r="F1015" t="str">
            <v>GUQA791021MCHRXD00</v>
          </cell>
          <cell r="G1015">
            <v>1660.04</v>
          </cell>
          <cell r="H1015" t="str">
            <v>PLANTEL CHIHUAHUA I</v>
          </cell>
        </row>
        <row r="1016">
          <cell r="E1016" t="str">
            <v>TOFK740805992</v>
          </cell>
          <cell r="F1016" t="str">
            <v>TOFK740805MSLRNR01</v>
          </cell>
          <cell r="G1016">
            <v>7466.77</v>
          </cell>
          <cell r="H1016" t="str">
            <v>PLANTEL JUAREZ II</v>
          </cell>
        </row>
        <row r="1017">
          <cell r="E1017" t="str">
            <v>GAOV7405191R7</v>
          </cell>
          <cell r="F1017" t="str">
            <v>GAOV740519HCLRRC02</v>
          </cell>
          <cell r="G1017">
            <v>9077.64</v>
          </cell>
          <cell r="H1017" t="str">
            <v>PLANTEL JUAREZ II</v>
          </cell>
        </row>
        <row r="1018">
          <cell r="E1018" t="str">
            <v>VESM6707096V4</v>
          </cell>
          <cell r="F1018" t="str">
            <v>VESM670709HPLRNR09</v>
          </cell>
          <cell r="G1018">
            <v>7596.89</v>
          </cell>
          <cell r="H1018" t="str">
            <v>PLANTEL JUAREZ II</v>
          </cell>
        </row>
        <row r="1019">
          <cell r="E1019" t="str">
            <v>RAPN770914KY7</v>
          </cell>
          <cell r="F1019" t="str">
            <v>RAPN770914HDGMSL09</v>
          </cell>
          <cell r="G1019">
            <v>5717.81</v>
          </cell>
          <cell r="H1019" t="str">
            <v>PLANTEL JUAREZ II</v>
          </cell>
        </row>
        <row r="1020">
          <cell r="E1020" t="str">
            <v>GAMA9301129SA</v>
          </cell>
          <cell r="F1020" t="str">
            <v>GAMA930112MCLLLL08</v>
          </cell>
          <cell r="G1020">
            <v>4173.01</v>
          </cell>
          <cell r="H1020" t="str">
            <v>PLANTEL JUAREZ II</v>
          </cell>
        </row>
        <row r="1021">
          <cell r="E1021" t="str">
            <v>GAAA9207054H5</v>
          </cell>
          <cell r="F1021" t="str">
            <v>GAAA920705HCHRGR08</v>
          </cell>
          <cell r="G1021">
            <v>4663.5600000000004</v>
          </cell>
          <cell r="H1021" t="str">
            <v>PLANTEL JUAREZ II</v>
          </cell>
        </row>
        <row r="1022">
          <cell r="E1022" t="str">
            <v>SACB990913DX8</v>
          </cell>
          <cell r="F1022" t="str">
            <v>SACB990913MCHNSR05</v>
          </cell>
          <cell r="G1022">
            <v>4394.93</v>
          </cell>
          <cell r="H1022" t="str">
            <v>PLANTEL JUAREZ III</v>
          </cell>
        </row>
        <row r="1023">
          <cell r="E1023" t="str">
            <v>BORA78060568A</v>
          </cell>
          <cell r="F1023" t="str">
            <v>BORA780605HMCJNN08</v>
          </cell>
          <cell r="G1023">
            <v>4176.84</v>
          </cell>
          <cell r="H1023" t="str">
            <v>PLANTEL JUAREZ III</v>
          </cell>
        </row>
        <row r="1024">
          <cell r="E1024" t="str">
            <v>MASS860728CU3</v>
          </cell>
          <cell r="F1024" t="str">
            <v>MASS860728MOCRNL08</v>
          </cell>
          <cell r="G1024">
            <v>4394.93</v>
          </cell>
          <cell r="H1024" t="str">
            <v>PLANTEL JUAREZ III</v>
          </cell>
        </row>
        <row r="1025">
          <cell r="E1025" t="str">
            <v>DOMV970908GD3</v>
          </cell>
          <cell r="F1025" t="str">
            <v>DOMV970908MCHMNC01</v>
          </cell>
          <cell r="G1025">
            <v>7156.64</v>
          </cell>
          <cell r="H1025" t="str">
            <v>PLANTEL CHIHUAHUA II</v>
          </cell>
        </row>
        <row r="1026">
          <cell r="E1026" t="str">
            <v>AOZL821127LL7</v>
          </cell>
          <cell r="F1026" t="str">
            <v>AOZL821127HCHCVS03</v>
          </cell>
          <cell r="G1026">
            <v>628.59</v>
          </cell>
          <cell r="H1026" t="str">
            <v>PLANTEL CHIHUAHUA I</v>
          </cell>
        </row>
        <row r="1027">
          <cell r="E1027" t="str">
            <v>AUAJ750122A5A</v>
          </cell>
          <cell r="F1027" t="str">
            <v>AUAJ750122HCHGGS03</v>
          </cell>
          <cell r="G1027">
            <v>10745.64</v>
          </cell>
          <cell r="H1027" t="str">
            <v>PLANTEL CHIHUAHUA I</v>
          </cell>
        </row>
        <row r="1028">
          <cell r="E1028" t="str">
            <v>AAMF560125R89</v>
          </cell>
          <cell r="F1028" t="str">
            <v>AAMF560125HCHLNL07</v>
          </cell>
          <cell r="G1028">
            <v>6587.11</v>
          </cell>
          <cell r="H1028" t="str">
            <v>PLANTEL CHIHUAHUA I</v>
          </cell>
        </row>
        <row r="1029">
          <cell r="E1029" t="str">
            <v>AATL801210PB4</v>
          </cell>
          <cell r="F1029" t="str">
            <v>AATL801210MCHLNR06</v>
          </cell>
          <cell r="G1029">
            <v>6322.44</v>
          </cell>
          <cell r="H1029" t="str">
            <v>PLANTEL CHIHUAHUA I</v>
          </cell>
        </row>
        <row r="1030">
          <cell r="E1030" t="str">
            <v>AIOM820517TC5</v>
          </cell>
          <cell r="F1030" t="str">
            <v>AIOM820517MCHVLR08</v>
          </cell>
          <cell r="G1030">
            <v>2494.6999999999998</v>
          </cell>
          <cell r="H1030" t="str">
            <v>PLANTEL CHIHUAHUA I</v>
          </cell>
        </row>
        <row r="1031">
          <cell r="E1031" t="str">
            <v>BAFR630210M78</v>
          </cell>
          <cell r="F1031" t="str">
            <v>BAFR630210HCHQRC02</v>
          </cell>
          <cell r="G1031">
            <v>2691.85</v>
          </cell>
          <cell r="H1031" t="str">
            <v>PLANTEL CHIHUAHUA I</v>
          </cell>
        </row>
        <row r="1032">
          <cell r="E1032" t="str">
            <v>BAAA801202930</v>
          </cell>
          <cell r="F1032" t="str">
            <v>BAAA801202HCHRLL09</v>
          </cell>
          <cell r="G1032">
            <v>5783.57</v>
          </cell>
          <cell r="H1032" t="str">
            <v>PLANTEL CHIHUAHUA I</v>
          </cell>
        </row>
        <row r="1033">
          <cell r="E1033" t="str">
            <v>BURS661015RT6</v>
          </cell>
          <cell r="F1033" t="str">
            <v>BURS661015HCHSSL07</v>
          </cell>
          <cell r="G1033">
            <v>3797.9</v>
          </cell>
          <cell r="H1033" t="str">
            <v>PLANTEL CHIHUAHUA I</v>
          </cell>
        </row>
        <row r="1034">
          <cell r="E1034" t="str">
            <v>CAAM640422S63</v>
          </cell>
          <cell r="F1034" t="str">
            <v>CAAM640422MSRMRR03</v>
          </cell>
          <cell r="G1034">
            <v>12711.91</v>
          </cell>
          <cell r="H1034" t="str">
            <v>PLANTEL CHIHUAHUA I</v>
          </cell>
        </row>
        <row r="1035">
          <cell r="E1035" t="str">
            <v>CARG7105218G9</v>
          </cell>
          <cell r="F1035" t="str">
            <v>CARG710521HCHMMR07</v>
          </cell>
          <cell r="G1035">
            <v>4266.87</v>
          </cell>
          <cell r="H1035" t="str">
            <v>PLANTEL CHIHUAHUA I</v>
          </cell>
        </row>
        <row r="1036">
          <cell r="E1036" t="str">
            <v>CASR730827BZ2</v>
          </cell>
          <cell r="F1036" t="str">
            <v>CASR730827HCHNTM09</v>
          </cell>
          <cell r="G1036">
            <v>2743.19</v>
          </cell>
          <cell r="H1036" t="str">
            <v>PLANTEL CHIHUAHUA I</v>
          </cell>
        </row>
        <row r="1037">
          <cell r="E1037" t="str">
            <v>CABA600225IW2</v>
          </cell>
          <cell r="F1037" t="str">
            <v>CABA600225MCHRRR09</v>
          </cell>
          <cell r="G1037">
            <v>336</v>
          </cell>
          <cell r="H1037" t="str">
            <v>PLANTEL CHIHUAHUA I</v>
          </cell>
        </row>
        <row r="1038">
          <cell r="E1038" t="str">
            <v>CAON860317HL0</v>
          </cell>
          <cell r="F1038" t="str">
            <v>CAON860317MCHRCL00</v>
          </cell>
          <cell r="G1038">
            <v>2921.63</v>
          </cell>
          <cell r="H1038" t="str">
            <v>PLANTEL CHIHUAHUA I</v>
          </cell>
        </row>
        <row r="1039">
          <cell r="E1039" t="str">
            <v>CEBE680921RL5</v>
          </cell>
          <cell r="F1039" t="str">
            <v>CEBE680921HCHNCL06</v>
          </cell>
          <cell r="G1039">
            <v>4674.58</v>
          </cell>
          <cell r="H1039" t="str">
            <v>PLANTEL CHIHUAHUA I</v>
          </cell>
        </row>
        <row r="1040">
          <cell r="E1040" t="str">
            <v>CEMC581222Q78</v>
          </cell>
          <cell r="F1040" t="str">
            <v>CEMC581222MCHRLL09</v>
          </cell>
          <cell r="G1040">
            <v>5877.4</v>
          </cell>
          <cell r="H1040" t="str">
            <v>PLANTEL CHIHUAHUA I</v>
          </cell>
        </row>
        <row r="1041">
          <cell r="E1041" t="str">
            <v>CAJF670208887</v>
          </cell>
          <cell r="F1041" t="str">
            <v>CAJF670208HCHHRR03</v>
          </cell>
          <cell r="G1041">
            <v>6335.02</v>
          </cell>
          <cell r="H1041" t="str">
            <v>PLANTEL CHIHUAHUA I</v>
          </cell>
        </row>
        <row r="1042">
          <cell r="E1042" t="str">
            <v>CAGL640918UT9</v>
          </cell>
          <cell r="F1042" t="str">
            <v>CAGL640918MCHHMR07</v>
          </cell>
          <cell r="G1042">
            <v>4059.21</v>
          </cell>
          <cell r="H1042" t="str">
            <v>PLANTEL CHIHUAHUA I</v>
          </cell>
        </row>
        <row r="1043">
          <cell r="E1043" t="str">
            <v>DOTM5605051B1</v>
          </cell>
          <cell r="F1043" t="str">
            <v>DOTM560505MCHMRR05</v>
          </cell>
          <cell r="G1043">
            <v>12727.96</v>
          </cell>
          <cell r="H1043" t="str">
            <v>PLANTEL CHIHUAHUA I</v>
          </cell>
        </row>
        <row r="1044">
          <cell r="E1044" t="str">
            <v>EARE580710MW7</v>
          </cell>
          <cell r="F1044" t="str">
            <v>EARE580710MDFRQL19</v>
          </cell>
          <cell r="G1044">
            <v>6212.36</v>
          </cell>
          <cell r="H1044" t="str">
            <v>PLANTEL CHIHUAHUA I</v>
          </cell>
        </row>
        <row r="1045">
          <cell r="E1045" t="str">
            <v>EOOC700117F69</v>
          </cell>
          <cell r="F1045" t="str">
            <v>EOOC700117HCHSRR08</v>
          </cell>
          <cell r="G1045">
            <v>2494.6999999999998</v>
          </cell>
          <cell r="H1045" t="str">
            <v>PLANTEL CHIHUAHUA I</v>
          </cell>
        </row>
        <row r="1046">
          <cell r="E1046" t="str">
            <v>EACM621211KN0</v>
          </cell>
          <cell r="F1046" t="str">
            <v>EACM621211HCHSHR04</v>
          </cell>
          <cell r="G1046">
            <v>11528.3</v>
          </cell>
          <cell r="H1046" t="str">
            <v>PLANTEL CHIHUAHUA I</v>
          </cell>
        </row>
        <row r="1047">
          <cell r="E1047" t="str">
            <v>EILJ680419MG0</v>
          </cell>
          <cell r="F1047" t="str">
            <v>EILJ680419HCHSNR05</v>
          </cell>
          <cell r="G1047">
            <v>4920.01</v>
          </cell>
          <cell r="H1047" t="str">
            <v>PLANTEL CHIHUAHUA I</v>
          </cell>
        </row>
        <row r="1048">
          <cell r="E1048" t="str">
            <v>FOFL641113DP1</v>
          </cell>
          <cell r="F1048" t="str">
            <v>FOFL641113HCHLLS06</v>
          </cell>
          <cell r="G1048">
            <v>3414.74</v>
          </cell>
          <cell r="H1048" t="str">
            <v>PLANTEL CHIHUAHUA I</v>
          </cell>
        </row>
        <row r="1049">
          <cell r="E1049" t="str">
            <v>GAMR760920E78</v>
          </cell>
          <cell r="F1049" t="str">
            <v>GAMR760920MCHLNT06</v>
          </cell>
          <cell r="G1049">
            <v>2494.6999999999998</v>
          </cell>
          <cell r="H1049" t="str">
            <v>PLANTEL CHIHUAHUA I</v>
          </cell>
        </row>
        <row r="1050">
          <cell r="E1050" t="str">
            <v>GAVF750826318</v>
          </cell>
          <cell r="F1050" t="str">
            <v>GAVF750826HCHLLR05</v>
          </cell>
          <cell r="G1050">
            <v>29015.63</v>
          </cell>
          <cell r="H1050" t="str">
            <v>PLANTEL CHIHUAHUA I</v>
          </cell>
        </row>
        <row r="1051">
          <cell r="E1051" t="str">
            <v>GALR830327972</v>
          </cell>
          <cell r="F1051" t="str">
            <v>GALR830327MCHRYS00</v>
          </cell>
          <cell r="G1051">
            <v>2494.6999999999998</v>
          </cell>
          <cell r="H1051" t="str">
            <v>PLANTEL CHIHUAHUA I</v>
          </cell>
        </row>
        <row r="1052">
          <cell r="E1052" t="str">
            <v>GALJ810323DN3</v>
          </cell>
          <cell r="F1052" t="str">
            <v>GALJ810323HCHRZS03</v>
          </cell>
          <cell r="G1052">
            <v>4047.07</v>
          </cell>
          <cell r="H1052" t="str">
            <v>PLANTEL CHIHUAHUA I</v>
          </cell>
        </row>
        <row r="1053">
          <cell r="E1053" t="str">
            <v>GAMG821026JM8</v>
          </cell>
          <cell r="F1053" t="str">
            <v>GAMG821026HDGRRB08</v>
          </cell>
          <cell r="G1053">
            <v>2494.6999999999998</v>
          </cell>
          <cell r="H1053" t="str">
            <v>PLANTEL CHIHUAHUA I</v>
          </cell>
        </row>
        <row r="1054">
          <cell r="E1054" t="str">
            <v>GAVV7810103W7</v>
          </cell>
          <cell r="F1054" t="str">
            <v>GAVV781010MCHRSR04</v>
          </cell>
          <cell r="G1054">
            <v>2494.6999999999998</v>
          </cell>
          <cell r="H1054" t="str">
            <v>PLANTEL CHIHUAHUA I</v>
          </cell>
        </row>
        <row r="1055">
          <cell r="E1055" t="str">
            <v>HEAM7409112X6</v>
          </cell>
          <cell r="F1055" t="str">
            <v>HEAM740911MCHRRR00</v>
          </cell>
          <cell r="G1055">
            <v>2494.6999999999998</v>
          </cell>
          <cell r="H1055" t="str">
            <v>PLANTEL CHIHUAHUA I</v>
          </cell>
        </row>
        <row r="1056">
          <cell r="E1056" t="str">
            <v>HERA781214D5A</v>
          </cell>
          <cell r="F1056" t="str">
            <v>HERA781214HCHRMR02</v>
          </cell>
          <cell r="G1056">
            <v>4224.8999999999996</v>
          </cell>
          <cell r="H1056" t="str">
            <v>PLANTEL CHIHUAHUA I</v>
          </cell>
        </row>
        <row r="1057">
          <cell r="E1057" t="str">
            <v>HESM4812063X7</v>
          </cell>
          <cell r="F1057" t="str">
            <v>HESM481206HDFRGR09</v>
          </cell>
          <cell r="G1057">
            <v>6185.05</v>
          </cell>
          <cell r="H1057" t="str">
            <v>PLANTEL CHIHUAHUA I</v>
          </cell>
        </row>
        <row r="1058">
          <cell r="E1058" t="str">
            <v>HEMB811018BN2</v>
          </cell>
          <cell r="F1058" t="str">
            <v>HEMB811018MCHRNT06</v>
          </cell>
          <cell r="G1058">
            <v>4013.87</v>
          </cell>
          <cell r="H1058" t="str">
            <v>PLANTEL CHIHUAHUA I</v>
          </cell>
        </row>
        <row r="1059">
          <cell r="E1059" t="str">
            <v>JIVG670122BN0</v>
          </cell>
          <cell r="F1059" t="str">
            <v>JIVG670122HVZMLD07</v>
          </cell>
          <cell r="G1059">
            <v>3300.18</v>
          </cell>
          <cell r="H1059" t="str">
            <v>PLANTEL CHIHUAHUA I</v>
          </cell>
        </row>
        <row r="1060">
          <cell r="E1060" t="str">
            <v>LOMM630709QH3</v>
          </cell>
          <cell r="F1060" t="str">
            <v>LOMM630709MCHPRR06</v>
          </cell>
          <cell r="G1060">
            <v>4105.46</v>
          </cell>
          <cell r="H1060" t="str">
            <v>PLANTEL CHIHUAHUA I</v>
          </cell>
        </row>
        <row r="1061">
          <cell r="E1061" t="str">
            <v>LOHL711219AQ3</v>
          </cell>
          <cell r="F1061" t="str">
            <v>LOHL711219MCHYRL02</v>
          </cell>
          <cell r="G1061">
            <v>7997.46</v>
          </cell>
          <cell r="H1061" t="str">
            <v>PLANTEL CHIHUAHUA I</v>
          </cell>
        </row>
        <row r="1062">
          <cell r="E1062" t="str">
            <v>MAGP631129C83</v>
          </cell>
          <cell r="F1062" t="str">
            <v>MAGP631129HCHRNR03</v>
          </cell>
          <cell r="G1062">
            <v>3033.24</v>
          </cell>
          <cell r="H1062" t="str">
            <v>PLANTEL CHIHUAHUA I</v>
          </cell>
        </row>
        <row r="1063">
          <cell r="E1063" t="str">
            <v>NAME521010PW5</v>
          </cell>
          <cell r="F1063" t="str">
            <v>NAME521010HCHVNN03</v>
          </cell>
          <cell r="G1063">
            <v>3448.2</v>
          </cell>
          <cell r="H1063" t="str">
            <v>PLANTEL CHIHUAHUA I</v>
          </cell>
        </row>
        <row r="1064">
          <cell r="E1064" t="str">
            <v>OIAO791026IM2</v>
          </cell>
          <cell r="F1064" t="str">
            <v>OIAO791026HCHLPS00</v>
          </cell>
          <cell r="G1064">
            <v>6081.69</v>
          </cell>
          <cell r="H1064" t="str">
            <v>PLANTEL CHIHUAHUA I</v>
          </cell>
        </row>
        <row r="1065">
          <cell r="E1065" t="str">
            <v>PAGM7008098P1</v>
          </cell>
          <cell r="F1065" t="str">
            <v>PAGM700809HCHRRR01</v>
          </cell>
          <cell r="G1065">
            <v>2153.42</v>
          </cell>
          <cell r="H1065" t="str">
            <v>PLANTEL CHIHUAHUA I</v>
          </cell>
        </row>
        <row r="1066">
          <cell r="E1066" t="str">
            <v>PARF590815ED3</v>
          </cell>
          <cell r="F1066" t="str">
            <v>PARF590815MVZVSL20</v>
          </cell>
          <cell r="G1066">
            <v>3003.08</v>
          </cell>
          <cell r="H1066" t="str">
            <v>PLANTEL CHIHUAHUA I</v>
          </cell>
        </row>
        <row r="1067">
          <cell r="E1067" t="str">
            <v>PECA750727I8A</v>
          </cell>
          <cell r="F1067" t="str">
            <v>PECA750727HJCRRL03</v>
          </cell>
          <cell r="G1067">
            <v>3155</v>
          </cell>
          <cell r="H1067" t="str">
            <v>PLANTEL CHIHUAHUA I</v>
          </cell>
        </row>
        <row r="1068">
          <cell r="E1068" t="str">
            <v>PICN620328PA0</v>
          </cell>
          <cell r="F1068" t="str">
            <v>PICN620328HVZNRR07</v>
          </cell>
          <cell r="G1068">
            <v>3041.32</v>
          </cell>
          <cell r="H1068" t="str">
            <v>PLANTEL CHIHUAHUA I</v>
          </cell>
        </row>
        <row r="1069">
          <cell r="E1069" t="str">
            <v>PIRL7804262E7</v>
          </cell>
          <cell r="F1069" t="str">
            <v>PIRL780426MCHXZZ09</v>
          </cell>
          <cell r="G1069">
            <v>4702.5200000000004</v>
          </cell>
          <cell r="H1069" t="str">
            <v>PLANTEL CHIHUAHUA I</v>
          </cell>
        </row>
        <row r="1070">
          <cell r="E1070" t="str">
            <v>QURM640822CE7</v>
          </cell>
          <cell r="F1070" t="str">
            <v>QURM640822MCHNZR02</v>
          </cell>
          <cell r="G1070">
            <v>5645.55</v>
          </cell>
          <cell r="H1070" t="str">
            <v>PLANTEL CHIHUAHUA I</v>
          </cell>
        </row>
        <row r="1071">
          <cell r="E1071" t="str">
            <v>RAGG600206G85</v>
          </cell>
          <cell r="F1071" t="str">
            <v>RAGG600206MCHMTR04</v>
          </cell>
          <cell r="G1071">
            <v>5042.6099999999997</v>
          </cell>
          <cell r="H1071" t="str">
            <v>PLANTEL CHIHUAHUA I</v>
          </cell>
        </row>
        <row r="1072">
          <cell r="E1072" t="str">
            <v>RAMA741011N9A</v>
          </cell>
          <cell r="F1072" t="str">
            <v>RAMA741011MCHMRN00</v>
          </cell>
          <cell r="G1072">
            <v>7127.38</v>
          </cell>
          <cell r="H1072" t="str">
            <v>PLANTEL CHIHUAHUA I</v>
          </cell>
        </row>
        <row r="1073">
          <cell r="E1073" t="str">
            <v>RARN711008BK5</v>
          </cell>
          <cell r="F1073" t="str">
            <v>RARN711008MCHSMR09</v>
          </cell>
          <cell r="G1073">
            <v>2494.6999999999998</v>
          </cell>
          <cell r="H1073" t="str">
            <v>PLANTEL CHIHUAHUA I</v>
          </cell>
        </row>
        <row r="1074">
          <cell r="E1074" t="str">
            <v>RECN560808KM6</v>
          </cell>
          <cell r="F1074" t="str">
            <v>RECN560808MCHYRR00</v>
          </cell>
          <cell r="G1074">
            <v>4295.04</v>
          </cell>
          <cell r="H1074" t="str">
            <v>PLANTEL CHIHUAHUA I</v>
          </cell>
        </row>
        <row r="1075">
          <cell r="E1075" t="str">
            <v>REOL730620M72</v>
          </cell>
          <cell r="F1075" t="str">
            <v>REOL730620MCHYRC05</v>
          </cell>
          <cell r="G1075">
            <v>7163.52</v>
          </cell>
          <cell r="H1075" t="str">
            <v>PLANTEL CHIHUAHUA I</v>
          </cell>
        </row>
        <row r="1076">
          <cell r="E1076" t="str">
            <v>ROSL660422P12</v>
          </cell>
          <cell r="F1076" t="str">
            <v>ROSL660422MCHDLZ09</v>
          </cell>
          <cell r="G1076">
            <v>5018.78</v>
          </cell>
          <cell r="H1076" t="str">
            <v>PLANTEL CHIHUAHUA I</v>
          </cell>
        </row>
        <row r="1077">
          <cell r="E1077" t="str">
            <v>ROGJ6301201E0</v>
          </cell>
          <cell r="F1077" t="str">
            <v>ROGJ630120MCHDZS08</v>
          </cell>
          <cell r="G1077">
            <v>2494.6999999999998</v>
          </cell>
          <cell r="H1077" t="str">
            <v>PLANTEL CHIHUAHUA I</v>
          </cell>
        </row>
        <row r="1078">
          <cell r="E1078" t="str">
            <v>ROAL730412EQ6</v>
          </cell>
          <cell r="F1078" t="str">
            <v>ROAL730412HCHJRS01</v>
          </cell>
          <cell r="G1078">
            <v>2494.6999999999998</v>
          </cell>
          <cell r="H1078" t="str">
            <v>PLANTEL CHIHUAHUA I</v>
          </cell>
        </row>
        <row r="1079">
          <cell r="E1079" t="str">
            <v>ROPV750812QL5</v>
          </cell>
          <cell r="F1079" t="str">
            <v>ROPV750812HCHMCC00</v>
          </cell>
          <cell r="G1079">
            <v>2494.6999999999998</v>
          </cell>
          <cell r="H1079" t="str">
            <v>PLANTEL CHIHUAHUA I</v>
          </cell>
        </row>
        <row r="1080">
          <cell r="E1080" t="str">
            <v>ROVI820310797</v>
          </cell>
          <cell r="F1080" t="str">
            <v>ROVI820310HCLNLV07</v>
          </cell>
          <cell r="G1080">
            <v>10600.42</v>
          </cell>
          <cell r="H1080" t="str">
            <v>PLANTEL CHIHUAHUA I</v>
          </cell>
        </row>
        <row r="1081">
          <cell r="E1081" t="str">
            <v>RUMS740226UR4</v>
          </cell>
          <cell r="F1081" t="str">
            <v>RUMS740226MCHZRL09</v>
          </cell>
          <cell r="G1081">
            <v>4196.99</v>
          </cell>
          <cell r="H1081" t="str">
            <v>PLANTEL CHIHUAHUA I</v>
          </cell>
        </row>
        <row r="1082">
          <cell r="E1082" t="str">
            <v>SAQG720512BW2</v>
          </cell>
          <cell r="F1082" t="str">
            <v>SAQG720512MCHNXD07</v>
          </cell>
          <cell r="G1082">
            <v>4224.28</v>
          </cell>
          <cell r="H1082" t="str">
            <v>PLANTEL CHIHUAHUA I</v>
          </cell>
        </row>
        <row r="1083">
          <cell r="E1083" t="str">
            <v>SIML5803182A8</v>
          </cell>
          <cell r="F1083" t="str">
            <v>SIML580318HCHLJS14</v>
          </cell>
          <cell r="G1083">
            <v>3002.02</v>
          </cell>
          <cell r="H1083" t="str">
            <v>PLANTEL CHIHUAHUA I</v>
          </cell>
        </row>
        <row r="1084">
          <cell r="E1084" t="str">
            <v>VIRR710926945</v>
          </cell>
          <cell r="F1084" t="str">
            <v>VIRR710926HCHLDB12</v>
          </cell>
          <cell r="G1084">
            <v>3387.61</v>
          </cell>
          <cell r="H1084" t="str">
            <v>PLANTEL CHIHUAHUA I</v>
          </cell>
        </row>
        <row r="1085">
          <cell r="E1085" t="str">
            <v>VIPR570927K44</v>
          </cell>
          <cell r="F1085" t="str">
            <v>VIPR570927HCHLYF07</v>
          </cell>
          <cell r="G1085">
            <v>4791.42</v>
          </cell>
          <cell r="H1085" t="str">
            <v>PLANTEL CHIHUAHUA I</v>
          </cell>
        </row>
        <row r="1086">
          <cell r="E1086" t="str">
            <v>AARL701222GC6</v>
          </cell>
          <cell r="F1086" t="str">
            <v>AARL701222MCHRVB04</v>
          </cell>
          <cell r="G1086">
            <v>2872.5</v>
          </cell>
          <cell r="H1086" t="str">
            <v>PLANTEL JUAREZ I</v>
          </cell>
        </row>
        <row r="1087">
          <cell r="E1087" t="str">
            <v>BAGR640911VB4</v>
          </cell>
          <cell r="F1087" t="str">
            <v>BAGR640911HCHRND09</v>
          </cell>
          <cell r="G1087">
            <v>2485.06</v>
          </cell>
          <cell r="H1087" t="str">
            <v>PLANTEL JUAREZ I</v>
          </cell>
        </row>
        <row r="1088">
          <cell r="E1088" t="str">
            <v>CACS480226NE5</v>
          </cell>
          <cell r="F1088" t="str">
            <v>CACS480226HGTMPL06</v>
          </cell>
          <cell r="G1088">
            <v>4710.01</v>
          </cell>
          <cell r="H1088" t="str">
            <v>PLANTEL JUAREZ I</v>
          </cell>
        </row>
        <row r="1089">
          <cell r="E1089" t="str">
            <v>CAPH630209KZ0</v>
          </cell>
          <cell r="F1089" t="str">
            <v>CAPH630209MCHRSL06</v>
          </cell>
          <cell r="G1089">
            <v>12688.6</v>
          </cell>
          <cell r="H1089" t="str">
            <v>PLANTEL JUAREZ I</v>
          </cell>
        </row>
        <row r="1090">
          <cell r="E1090" t="str">
            <v>EOHA790831RH0</v>
          </cell>
          <cell r="F1090" t="str">
            <v>EOHA790831MZSSRN01</v>
          </cell>
          <cell r="G1090">
            <v>3849.41</v>
          </cell>
          <cell r="H1090" t="str">
            <v>PLANTEL JUAREZ I</v>
          </cell>
        </row>
        <row r="1091">
          <cell r="E1091" t="str">
            <v>FAMA641105R5A</v>
          </cell>
          <cell r="F1091" t="str">
            <v>FAMA641105MCHVRL07</v>
          </cell>
          <cell r="G1091">
            <v>7915.13</v>
          </cell>
          <cell r="H1091" t="str">
            <v>PLANTEL JUAREZ I</v>
          </cell>
        </row>
        <row r="1092">
          <cell r="E1092" t="str">
            <v>FOLS800726I38</v>
          </cell>
          <cell r="F1092" t="str">
            <v>FOLS800726MCHLCN07</v>
          </cell>
          <cell r="G1092">
            <v>2872.5</v>
          </cell>
          <cell r="H1092" t="str">
            <v>PLANTEL JUAREZ I</v>
          </cell>
        </row>
        <row r="1093">
          <cell r="E1093" t="str">
            <v>FONE671109ME3</v>
          </cell>
          <cell r="F1093" t="str">
            <v>FONE671109MCHLVS06</v>
          </cell>
          <cell r="G1093">
            <v>2872.5</v>
          </cell>
          <cell r="H1093" t="str">
            <v>PLANTEL JUAREZ I</v>
          </cell>
        </row>
        <row r="1094">
          <cell r="E1094" t="str">
            <v>GAGC810607AX3</v>
          </cell>
          <cell r="F1094" t="str">
            <v>GAGC810607MCHRRH07</v>
          </cell>
          <cell r="G1094">
            <v>2872.5</v>
          </cell>
          <cell r="H1094" t="str">
            <v>PLANTEL JUAREZ I</v>
          </cell>
        </row>
        <row r="1095">
          <cell r="E1095" t="str">
            <v>GOMA851115JC8</v>
          </cell>
          <cell r="F1095" t="str">
            <v>GOMA851115HCHNRR07</v>
          </cell>
          <cell r="G1095">
            <v>3806.79</v>
          </cell>
          <cell r="H1095" t="str">
            <v>PLANTEL JUAREZ I</v>
          </cell>
        </row>
        <row r="1096">
          <cell r="E1096" t="str">
            <v>GOPS780818LH4</v>
          </cell>
          <cell r="F1096" t="str">
            <v>GOPS780818HCHNRR01</v>
          </cell>
          <cell r="G1096">
            <v>3772.99</v>
          </cell>
          <cell r="H1096" t="str">
            <v>PLANTEL JUAREZ I</v>
          </cell>
        </row>
        <row r="1097">
          <cell r="E1097" t="str">
            <v>GUFD63111111A</v>
          </cell>
          <cell r="F1097" t="str">
            <v>GUFD631111MSLVRN17</v>
          </cell>
          <cell r="G1097">
            <v>2872.5</v>
          </cell>
          <cell r="H1097" t="str">
            <v>PLANTEL JUAREZ I</v>
          </cell>
        </row>
        <row r="1098">
          <cell r="E1098" t="str">
            <v>IARL8304031L7</v>
          </cell>
          <cell r="F1098" t="str">
            <v>IARL830403HZSBMS09</v>
          </cell>
          <cell r="G1098">
            <v>3760.83</v>
          </cell>
          <cell r="H1098" t="str">
            <v>PLANTEL JUAREZ I</v>
          </cell>
        </row>
        <row r="1099">
          <cell r="E1099" t="str">
            <v>LEGF590530LW9</v>
          </cell>
          <cell r="F1099" t="str">
            <v>LEGF590530HCHNTR00</v>
          </cell>
          <cell r="G1099">
            <v>2872.5</v>
          </cell>
          <cell r="H1099" t="str">
            <v>PLANTEL JUAREZ I</v>
          </cell>
        </row>
        <row r="1100">
          <cell r="E1100" t="str">
            <v>LOCA790201FP3</v>
          </cell>
          <cell r="F1100" t="str">
            <v>LXCA790201HCHRSD09</v>
          </cell>
          <cell r="G1100">
            <v>12134.21</v>
          </cell>
          <cell r="H1100" t="str">
            <v>PLANTEL JUAREZ I</v>
          </cell>
        </row>
        <row r="1101">
          <cell r="E1101" t="str">
            <v>LORF830406762</v>
          </cell>
          <cell r="F1101" t="str">
            <v>LORF830406HCHPML02</v>
          </cell>
          <cell r="G1101">
            <v>2599.35</v>
          </cell>
          <cell r="H1101" t="str">
            <v>PLANTEL JUAREZ I</v>
          </cell>
        </row>
        <row r="1102">
          <cell r="E1102" t="str">
            <v>LURG880415UKA</v>
          </cell>
          <cell r="F1102" t="str">
            <v>LURG880415MCHNVB04</v>
          </cell>
          <cell r="G1102">
            <v>3451.97</v>
          </cell>
          <cell r="H1102" t="str">
            <v>PLANTEL JUAREZ I</v>
          </cell>
        </row>
        <row r="1103">
          <cell r="E1103" t="str">
            <v>MARJ6706253G1</v>
          </cell>
          <cell r="F1103" t="str">
            <v>MARJ670625HCHRSN08</v>
          </cell>
          <cell r="G1103">
            <v>2599.35</v>
          </cell>
          <cell r="H1103" t="str">
            <v>PLANTEL JUAREZ I</v>
          </cell>
        </row>
        <row r="1104">
          <cell r="E1104" t="str">
            <v>MAHR7303052U1</v>
          </cell>
          <cell r="F1104" t="str">
            <v>MAHR730305HCHRRG05</v>
          </cell>
          <cell r="G1104">
            <v>4709.6499999999996</v>
          </cell>
          <cell r="H1104" t="str">
            <v>PLANTEL JUAREZ I</v>
          </cell>
        </row>
        <row r="1105">
          <cell r="E1105" t="str">
            <v>MAER7001128F3</v>
          </cell>
          <cell r="F1105" t="str">
            <v>MAER700112MCHTSQ04</v>
          </cell>
          <cell r="G1105">
            <v>6314.67</v>
          </cell>
          <cell r="H1105" t="str">
            <v>PLANTEL JUAREZ I</v>
          </cell>
        </row>
        <row r="1106">
          <cell r="E1106" t="str">
            <v>MEMA740518TM8</v>
          </cell>
          <cell r="F1106" t="str">
            <v>MEMA740518HCHLLL03</v>
          </cell>
          <cell r="G1106">
            <v>3349.29</v>
          </cell>
          <cell r="H1106" t="str">
            <v>PLANTEL JUAREZ I</v>
          </cell>
        </row>
        <row r="1107">
          <cell r="E1107" t="str">
            <v>MEPF691219UT3</v>
          </cell>
          <cell r="F1107" t="str">
            <v>MEPF691219HCHLRR06</v>
          </cell>
          <cell r="G1107">
            <v>2675.39</v>
          </cell>
          <cell r="H1107" t="str">
            <v>PLANTEL JUAREZ I</v>
          </cell>
        </row>
        <row r="1108">
          <cell r="E1108" t="str">
            <v>MERE811126DU3</v>
          </cell>
          <cell r="F1108" t="str">
            <v>MERE811126MCHLMD02</v>
          </cell>
          <cell r="G1108">
            <v>3411.41</v>
          </cell>
          <cell r="H1108" t="str">
            <v>PLANTEL JUAREZ I</v>
          </cell>
        </row>
        <row r="1109">
          <cell r="E1109" t="str">
            <v>MEMN800616CH0</v>
          </cell>
          <cell r="F1109" t="str">
            <v>MEMN800616MZSNRR04</v>
          </cell>
          <cell r="G1109">
            <v>3356.05</v>
          </cell>
          <cell r="H1109" t="str">
            <v>PLANTEL JUAREZ I</v>
          </cell>
        </row>
        <row r="1110">
          <cell r="E1110" t="str">
            <v>MEPM521007BW0</v>
          </cell>
          <cell r="F1110" t="str">
            <v>MEPM521007MSPNTR05</v>
          </cell>
          <cell r="G1110">
            <v>4736.47</v>
          </cell>
          <cell r="H1110" t="str">
            <v>PLANTEL JUAREZ I</v>
          </cell>
        </row>
        <row r="1111">
          <cell r="E1111" t="str">
            <v>MEHE771226AK0</v>
          </cell>
          <cell r="F1111" t="str">
            <v>MEHE771226MCHZRM07</v>
          </cell>
          <cell r="G1111">
            <v>2872.5</v>
          </cell>
          <cell r="H1111" t="str">
            <v>PLANTEL JUAREZ I</v>
          </cell>
        </row>
        <row r="1112">
          <cell r="E1112" t="str">
            <v>OICT750827I13</v>
          </cell>
          <cell r="F1112" t="str">
            <v>OICT750827MCHLRR05</v>
          </cell>
          <cell r="G1112">
            <v>2909.81</v>
          </cell>
          <cell r="H1112" t="str">
            <v>PLANTEL JUAREZ I</v>
          </cell>
        </row>
        <row r="1113">
          <cell r="E1113" t="str">
            <v>PEGF4912049U3</v>
          </cell>
          <cell r="F1113" t="str">
            <v>PEGF491204HCHRRR02</v>
          </cell>
          <cell r="G1113">
            <v>8415.02</v>
          </cell>
          <cell r="H1113" t="str">
            <v>PLANTEL JUAREZ I</v>
          </cell>
        </row>
        <row r="1114">
          <cell r="E1114" t="str">
            <v>PIMR770113LW6</v>
          </cell>
          <cell r="F1114" t="str">
            <v>PIMR770113MCLNXC04</v>
          </cell>
          <cell r="G1114">
            <v>2872.5</v>
          </cell>
          <cell r="H1114" t="str">
            <v>PLANTEL JUAREZ I</v>
          </cell>
        </row>
        <row r="1115">
          <cell r="E1115" t="str">
            <v>RACJ670625F74</v>
          </cell>
          <cell r="F1115" t="str">
            <v>RACJ670625HCHMRN00</v>
          </cell>
          <cell r="G1115">
            <v>3468.43</v>
          </cell>
          <cell r="H1115" t="str">
            <v>PLANTEL JUAREZ I</v>
          </cell>
        </row>
        <row r="1116">
          <cell r="E1116" t="str">
            <v>RAVJ750924S61</v>
          </cell>
          <cell r="F1116" t="str">
            <v>RAVJ750924HCHMLN06</v>
          </cell>
          <cell r="G1116">
            <v>2173.52</v>
          </cell>
          <cell r="H1116" t="str">
            <v>PLANTEL JUAREZ I</v>
          </cell>
        </row>
        <row r="1117">
          <cell r="E1117" t="str">
            <v>RIOH600504T14</v>
          </cell>
          <cell r="F1117" t="str">
            <v>RIOH600504HCHVLC08</v>
          </cell>
          <cell r="G1117">
            <v>4501.97</v>
          </cell>
          <cell r="H1117" t="str">
            <v>PLANTEL JUAREZ I</v>
          </cell>
        </row>
        <row r="1118">
          <cell r="E1118" t="str">
            <v>ROAL7201241P5</v>
          </cell>
          <cell r="F1118" t="str">
            <v>ROAL720124MCHDVD01</v>
          </cell>
          <cell r="G1118">
            <v>3362.81</v>
          </cell>
          <cell r="H1118" t="str">
            <v>PLANTEL JUAREZ I</v>
          </cell>
        </row>
        <row r="1119">
          <cell r="E1119" t="str">
            <v>ROPE5908038V9</v>
          </cell>
          <cell r="F1119" t="str">
            <v>ROPE590803HCHDRL01</v>
          </cell>
          <cell r="G1119">
            <v>4289.91</v>
          </cell>
          <cell r="H1119" t="str">
            <v>PLANTEL JUAREZ I</v>
          </cell>
        </row>
        <row r="1120">
          <cell r="E1120" t="str">
            <v>SELV800114DJ4</v>
          </cell>
          <cell r="F1120" t="str">
            <v>SELV800114HCHGZC03</v>
          </cell>
          <cell r="G1120">
            <v>2872.5</v>
          </cell>
          <cell r="H1120" t="str">
            <v>PLANTEL JUAREZ I</v>
          </cell>
        </row>
        <row r="1121">
          <cell r="E1121" t="str">
            <v>SOOA7210299X8</v>
          </cell>
          <cell r="F1121" t="str">
            <v>SOOA721029MCHLLN06</v>
          </cell>
          <cell r="G1121">
            <v>17568.46</v>
          </cell>
          <cell r="H1121" t="str">
            <v>PLANTEL JUAREZ I</v>
          </cell>
        </row>
        <row r="1122">
          <cell r="E1122" t="str">
            <v>TERG520428J43</v>
          </cell>
          <cell r="F1122" t="str">
            <v>TERG520428HDFLVL09</v>
          </cell>
          <cell r="G1122">
            <v>11176.49</v>
          </cell>
          <cell r="H1122" t="str">
            <v>PLANTEL JUAREZ I</v>
          </cell>
        </row>
        <row r="1123">
          <cell r="E1123" t="str">
            <v>VAOA630813IE8</v>
          </cell>
          <cell r="F1123" t="str">
            <v>VAOA630813MDGLRN07</v>
          </cell>
          <cell r="G1123">
            <v>4516.42</v>
          </cell>
          <cell r="H1123" t="str">
            <v>PLANTEL JUAREZ I</v>
          </cell>
        </row>
        <row r="1124">
          <cell r="E1124" t="str">
            <v>YAGC851128SX6</v>
          </cell>
          <cell r="F1124" t="str">
            <v>YAGC851128MCHXNY03</v>
          </cell>
          <cell r="G1124">
            <v>2667.71</v>
          </cell>
          <cell r="H1124" t="str">
            <v>PLANTEL JUAREZ I</v>
          </cell>
        </row>
        <row r="1125">
          <cell r="E1125" t="str">
            <v>AOCF7610047IA</v>
          </cell>
          <cell r="F1125" t="str">
            <v>AOCF761004HCHCNR06</v>
          </cell>
          <cell r="G1125">
            <v>2494.6999999999998</v>
          </cell>
          <cell r="H1125" t="str">
            <v xml:space="preserve">PLANTEL PARRAL </v>
          </cell>
        </row>
        <row r="1126">
          <cell r="E1126" t="str">
            <v>AEOP850816BU5</v>
          </cell>
          <cell r="F1126" t="str">
            <v>AEOP850816HCHRLD08</v>
          </cell>
          <cell r="G1126">
            <v>2515.1799999999998</v>
          </cell>
          <cell r="H1126" t="str">
            <v xml:space="preserve">PLANTEL PARRAL </v>
          </cell>
        </row>
        <row r="1127">
          <cell r="E1127" t="str">
            <v>AERG670801H43</v>
          </cell>
          <cell r="F1127" t="str">
            <v>AERG670801HCHRVB09</v>
          </cell>
          <cell r="G1127">
            <v>3385.24</v>
          </cell>
          <cell r="H1127" t="str">
            <v xml:space="preserve">PLANTEL PARRAL </v>
          </cell>
        </row>
        <row r="1128">
          <cell r="E1128" t="str">
            <v>BASJ720920637</v>
          </cell>
          <cell r="F1128" t="str">
            <v>BASJ720920HCHCMV04</v>
          </cell>
          <cell r="G1128">
            <v>3728.49</v>
          </cell>
          <cell r="H1128" t="str">
            <v xml:space="preserve">PLANTEL PARRAL </v>
          </cell>
        </row>
        <row r="1129">
          <cell r="E1129" t="str">
            <v>BAMF820909BC1</v>
          </cell>
          <cell r="F1129" t="str">
            <v>BAMF820909MCHLRT08</v>
          </cell>
          <cell r="G1129">
            <v>3943.76</v>
          </cell>
          <cell r="H1129" t="str">
            <v xml:space="preserve">PLANTEL PARRAL </v>
          </cell>
        </row>
        <row r="1130">
          <cell r="E1130" t="str">
            <v>CACF650131IUA</v>
          </cell>
          <cell r="F1130" t="str">
            <v>CACF650131HCHNHL00</v>
          </cell>
          <cell r="G1130">
            <v>2105.21</v>
          </cell>
          <cell r="H1130" t="str">
            <v xml:space="preserve">PLANTEL PARRAL </v>
          </cell>
        </row>
        <row r="1131">
          <cell r="E1131" t="str">
            <v>CALA591128150</v>
          </cell>
          <cell r="F1131" t="str">
            <v>CALA591128HCHNSB00</v>
          </cell>
          <cell r="G1131">
            <v>10638.5</v>
          </cell>
          <cell r="H1131" t="str">
            <v xml:space="preserve">PLANTEL PARRAL </v>
          </cell>
        </row>
        <row r="1132">
          <cell r="E1132" t="str">
            <v>CATN8302135X1</v>
          </cell>
          <cell r="F1132" t="str">
            <v>CATN830213MCHRRD06</v>
          </cell>
          <cell r="G1132">
            <v>2494.6999999999998</v>
          </cell>
          <cell r="H1132" t="str">
            <v xml:space="preserve">PLANTEL PARRAL </v>
          </cell>
        </row>
        <row r="1133">
          <cell r="E1133" t="str">
            <v>CAGG681119QE9</v>
          </cell>
          <cell r="F1133" t="str">
            <v>CAGG681119MCHRRB25</v>
          </cell>
          <cell r="G1133">
            <v>7132.49</v>
          </cell>
          <cell r="H1133" t="str">
            <v xml:space="preserve">PLANTEL PARRAL </v>
          </cell>
        </row>
        <row r="1134">
          <cell r="E1134" t="str">
            <v>CAGL680404GU5</v>
          </cell>
          <cell r="F1134" t="str">
            <v>CAGL680404MCHSTT08</v>
          </cell>
          <cell r="G1134">
            <v>2494.6999999999998</v>
          </cell>
          <cell r="H1134" t="str">
            <v xml:space="preserve">PLANTEL PARRAL </v>
          </cell>
        </row>
        <row r="1135">
          <cell r="E1135" t="str">
            <v>CEHF701204P69</v>
          </cell>
          <cell r="F1135" t="str">
            <v>CEHF701204HDGRRR02</v>
          </cell>
          <cell r="G1135">
            <v>2494.6999999999998</v>
          </cell>
          <cell r="H1135" t="str">
            <v xml:space="preserve">PLANTEL PARRAL </v>
          </cell>
        </row>
        <row r="1136">
          <cell r="E1136" t="str">
            <v>CASC781201J96</v>
          </cell>
          <cell r="F1136" t="str">
            <v>CASC781201MCHHNR02</v>
          </cell>
          <cell r="G1136">
            <v>5074.92</v>
          </cell>
          <cell r="H1136" t="str">
            <v xml:space="preserve">PLANTEL PARRAL </v>
          </cell>
        </row>
        <row r="1137">
          <cell r="E1137" t="str">
            <v>DERI7801118J5</v>
          </cell>
          <cell r="F1137" t="str">
            <v>DEXR780111HCHLXC03</v>
          </cell>
          <cell r="G1137">
            <v>2494.6999999999998</v>
          </cell>
          <cell r="H1137" t="str">
            <v xml:space="preserve">PLANTEL PARRAL </v>
          </cell>
        </row>
        <row r="1138">
          <cell r="E1138" t="str">
            <v>EARD8007284EA</v>
          </cell>
          <cell r="F1138" t="str">
            <v>EARD800728MCHSCL06</v>
          </cell>
          <cell r="G1138">
            <v>2494.6999999999998</v>
          </cell>
          <cell r="H1138" t="str">
            <v xml:space="preserve">PLANTEL PARRAL </v>
          </cell>
        </row>
        <row r="1139">
          <cell r="E1139" t="str">
            <v>FEAL8707295J5</v>
          </cell>
          <cell r="F1139" t="str">
            <v>FEAL870729HCHRCS09</v>
          </cell>
          <cell r="G1139">
            <v>3396.42</v>
          </cell>
          <cell r="H1139" t="str">
            <v xml:space="preserve">PLANTEL PARRAL </v>
          </cell>
        </row>
        <row r="1140">
          <cell r="E1140" t="str">
            <v>GAQL770122HI2</v>
          </cell>
          <cell r="F1140" t="str">
            <v>GAQL770122MCHLXZ06</v>
          </cell>
          <cell r="G1140">
            <v>2383.52</v>
          </cell>
          <cell r="H1140" t="str">
            <v xml:space="preserve">PLANTEL PARRAL </v>
          </cell>
        </row>
        <row r="1141">
          <cell r="E1141" t="str">
            <v>GACP590517MU6</v>
          </cell>
          <cell r="F1141" t="str">
            <v>GACP590517MCHRHT05</v>
          </cell>
          <cell r="G1141">
            <v>3407.6</v>
          </cell>
          <cell r="H1141" t="str">
            <v xml:space="preserve">PLANTEL PARRAL </v>
          </cell>
        </row>
        <row r="1142">
          <cell r="E1142" t="str">
            <v>GARJ67122131A</v>
          </cell>
          <cell r="F1142" t="str">
            <v>GARJ671221HCHRZM09</v>
          </cell>
          <cell r="G1142">
            <v>3277.83</v>
          </cell>
          <cell r="H1142" t="str">
            <v xml:space="preserve">PLANTEL PARRAL </v>
          </cell>
        </row>
        <row r="1143">
          <cell r="E1143" t="str">
            <v>GOGA810922999</v>
          </cell>
          <cell r="F1143" t="str">
            <v>GOGA810922HCHNRG02</v>
          </cell>
          <cell r="G1143">
            <v>2062.96</v>
          </cell>
          <cell r="H1143" t="str">
            <v xml:space="preserve">PLANTEL PARRAL </v>
          </cell>
        </row>
        <row r="1144">
          <cell r="E1144" t="str">
            <v>GUCG610126B56</v>
          </cell>
          <cell r="F1144" t="str">
            <v>GUCG610126HCHTNR03</v>
          </cell>
          <cell r="G1144">
            <v>2083.44</v>
          </cell>
          <cell r="H1144" t="str">
            <v xml:space="preserve">PLANTEL PARRAL </v>
          </cell>
        </row>
        <row r="1145">
          <cell r="E1145" t="str">
            <v>HEAV711202QZ8</v>
          </cell>
          <cell r="F1145" t="str">
            <v>HEAV711202MCHRGV01</v>
          </cell>
          <cell r="G1145">
            <v>8473.0499999999993</v>
          </cell>
          <cell r="H1145" t="str">
            <v xml:space="preserve">PLANTEL PARRAL </v>
          </cell>
        </row>
        <row r="1146">
          <cell r="E1146" t="str">
            <v>HOOJ841127R23</v>
          </cell>
          <cell r="F1146" t="str">
            <v>HOOJ841127HCHLJS04</v>
          </cell>
          <cell r="G1146">
            <v>2494.6999999999998</v>
          </cell>
          <cell r="H1146" t="str">
            <v xml:space="preserve">PLANTEL PARRAL </v>
          </cell>
        </row>
        <row r="1147">
          <cell r="E1147" t="str">
            <v>HOQS841119E44</v>
          </cell>
          <cell r="F1147" t="str">
            <v>HOQS841119MCHLNL02</v>
          </cell>
          <cell r="G1147">
            <v>2494.6999999999998</v>
          </cell>
          <cell r="H1147" t="str">
            <v xml:space="preserve">PLANTEL PARRAL </v>
          </cell>
        </row>
        <row r="1148">
          <cell r="E1148" t="str">
            <v>IEPA690710Q2A</v>
          </cell>
          <cell r="F1148" t="str">
            <v>IEPA690710HZSRRL07</v>
          </cell>
          <cell r="G1148">
            <v>2500.9699999999998</v>
          </cell>
          <cell r="H1148" t="str">
            <v xml:space="preserve">PLANTEL PARRAL </v>
          </cell>
        </row>
        <row r="1149">
          <cell r="E1149" t="str">
            <v>JUGE790622JJ2</v>
          </cell>
          <cell r="F1149" t="str">
            <v>JUGE790622HCHRRD03</v>
          </cell>
          <cell r="G1149">
            <v>2494.6999999999998</v>
          </cell>
          <cell r="H1149" t="str">
            <v xml:space="preserve">PLANTEL PARRAL </v>
          </cell>
        </row>
        <row r="1150">
          <cell r="E1150" t="str">
            <v>LARJ611212G44</v>
          </cell>
          <cell r="F1150" t="str">
            <v>LARJ611212HCHZDL03</v>
          </cell>
          <cell r="G1150">
            <v>2972.03</v>
          </cell>
          <cell r="H1150" t="str">
            <v xml:space="preserve">PLANTEL PARRAL </v>
          </cell>
        </row>
        <row r="1151">
          <cell r="E1151" t="str">
            <v>LOGJ770422620</v>
          </cell>
          <cell r="F1151" t="str">
            <v>LOGJ770422HCHPRL08</v>
          </cell>
          <cell r="G1151">
            <v>3808.49</v>
          </cell>
          <cell r="H1151" t="str">
            <v xml:space="preserve">PLANTEL PARRAL </v>
          </cell>
        </row>
        <row r="1152">
          <cell r="E1152" t="str">
            <v>LOSS7606157X9</v>
          </cell>
          <cell r="F1152" t="str">
            <v>LOSS760615MCHPLL02</v>
          </cell>
          <cell r="G1152">
            <v>2494.6999999999998</v>
          </cell>
          <cell r="H1152" t="str">
            <v xml:space="preserve">PLANTEL PARRAL </v>
          </cell>
        </row>
        <row r="1153">
          <cell r="E1153" t="str">
            <v>LOCM7912081Q9</v>
          </cell>
          <cell r="F1153" t="str">
            <v>LOCM791208MCHYLR09</v>
          </cell>
          <cell r="G1153">
            <v>2494.6999999999998</v>
          </cell>
          <cell r="H1153" t="str">
            <v xml:space="preserve">PLANTEL PARRAL </v>
          </cell>
        </row>
        <row r="1154">
          <cell r="E1154" t="str">
            <v>MAAK800331I60</v>
          </cell>
          <cell r="F1154" t="str">
            <v>MAAK800331MCHCGR00</v>
          </cell>
          <cell r="G1154">
            <v>2059.7800000000002</v>
          </cell>
          <cell r="H1154" t="str">
            <v xml:space="preserve">PLANTEL PARRAL </v>
          </cell>
        </row>
        <row r="1155">
          <cell r="E1155" t="str">
            <v>MAMF571028UH3</v>
          </cell>
          <cell r="F1155" t="str">
            <v>MAMF571028HCHRCR08</v>
          </cell>
          <cell r="G1155">
            <v>2494.6999999999998</v>
          </cell>
          <cell r="H1155" t="str">
            <v xml:space="preserve">PLANTEL PARRAL </v>
          </cell>
        </row>
        <row r="1156">
          <cell r="E1156" t="str">
            <v>MAMS761009L43</v>
          </cell>
          <cell r="F1156" t="str">
            <v>MAMS761009HCHRCR04</v>
          </cell>
          <cell r="G1156">
            <v>2310.59</v>
          </cell>
          <cell r="H1156" t="str">
            <v xml:space="preserve">PLANTEL PARRAL </v>
          </cell>
        </row>
        <row r="1157">
          <cell r="E1157" t="str">
            <v>MAML781222TP2</v>
          </cell>
          <cell r="F1157" t="str">
            <v>MAML781222MCHRNR05</v>
          </cell>
          <cell r="G1157">
            <v>3230.87</v>
          </cell>
          <cell r="H1157" t="str">
            <v xml:space="preserve">PLANTEL PARRAL </v>
          </cell>
        </row>
        <row r="1158">
          <cell r="E1158" t="str">
            <v>MAPJ881207NN8</v>
          </cell>
          <cell r="F1158" t="str">
            <v>MAPJ881207MCHRRN07</v>
          </cell>
          <cell r="G1158">
            <v>3385.24</v>
          </cell>
          <cell r="H1158" t="str">
            <v xml:space="preserve">PLANTEL PARRAL </v>
          </cell>
        </row>
        <row r="1159">
          <cell r="E1159" t="str">
            <v>MARB780909MG5</v>
          </cell>
          <cell r="F1159" t="str">
            <v>MARB780909MCHRSR07</v>
          </cell>
          <cell r="G1159">
            <v>2494.6999999999998</v>
          </cell>
          <cell r="H1159" t="str">
            <v xml:space="preserve">PLANTEL PARRAL </v>
          </cell>
        </row>
        <row r="1160">
          <cell r="E1160" t="str">
            <v>MEMP850117HB8</v>
          </cell>
          <cell r="F1160" t="str">
            <v>MEMP850117MCHNNL01</v>
          </cell>
          <cell r="G1160">
            <v>4952.08</v>
          </cell>
          <cell r="H1160" t="str">
            <v xml:space="preserve">PLANTEL PARRAL </v>
          </cell>
        </row>
        <row r="1161">
          <cell r="E1161" t="str">
            <v>MOHE7612192R9</v>
          </cell>
          <cell r="F1161" t="str">
            <v>MOHE761219HCHNLD06</v>
          </cell>
          <cell r="G1161">
            <v>2494.6999999999998</v>
          </cell>
          <cell r="H1161" t="str">
            <v xml:space="preserve">PLANTEL PARRAL </v>
          </cell>
        </row>
        <row r="1162">
          <cell r="E1162" t="str">
            <v>MOMA830930QR2</v>
          </cell>
          <cell r="F1162" t="str">
            <v>MOMA830930MCHRRN04</v>
          </cell>
          <cell r="G1162">
            <v>4059.18</v>
          </cell>
          <cell r="H1162" t="str">
            <v xml:space="preserve">PLANTEL PARRAL </v>
          </cell>
        </row>
        <row r="1163">
          <cell r="E1163" t="str">
            <v>PERO820514295</v>
          </cell>
          <cell r="F1163" t="str">
            <v>PERO820514HCHRMM06</v>
          </cell>
          <cell r="G1163">
            <v>2494.6999999999998</v>
          </cell>
          <cell r="H1163" t="str">
            <v xml:space="preserve">PLANTEL PARRAL </v>
          </cell>
        </row>
        <row r="1164">
          <cell r="E1164" t="str">
            <v>QUGG830326LY2</v>
          </cell>
          <cell r="F1164" t="str">
            <v>QUGG830326MCHXRR05</v>
          </cell>
          <cell r="G1164">
            <v>3755.34</v>
          </cell>
          <cell r="H1164" t="str">
            <v xml:space="preserve">PLANTEL PARRAL </v>
          </cell>
        </row>
        <row r="1165">
          <cell r="E1165" t="str">
            <v>RIAJ830525SU3</v>
          </cell>
          <cell r="F1165" t="str">
            <v>RIAJ830525HCHVCM08</v>
          </cell>
          <cell r="G1165">
            <v>374.4</v>
          </cell>
          <cell r="H1165" t="str">
            <v xml:space="preserve">PLANTEL PARRAL </v>
          </cell>
        </row>
        <row r="1166">
          <cell r="E1166" t="str">
            <v>ROSL8112066G9</v>
          </cell>
          <cell r="F1166" t="str">
            <v>ROSL811206HCHDFS05</v>
          </cell>
          <cell r="G1166">
            <v>2494.6999999999998</v>
          </cell>
          <cell r="H1166" t="str">
            <v xml:space="preserve">PLANTEL PARRAL </v>
          </cell>
        </row>
        <row r="1167">
          <cell r="E1167" t="str">
            <v>ROMC790529SQ8</v>
          </cell>
          <cell r="F1167" t="str">
            <v>ROMC790529HCHJZR03</v>
          </cell>
          <cell r="G1167">
            <v>2494.6999999999998</v>
          </cell>
          <cell r="H1167" t="str">
            <v xml:space="preserve">PLANTEL PARRAL </v>
          </cell>
        </row>
        <row r="1168">
          <cell r="E1168" t="str">
            <v>ROMJ820824341</v>
          </cell>
          <cell r="F1168" t="str">
            <v>ROMJ820824HCHMRN09</v>
          </cell>
          <cell r="G1168">
            <v>1557.54</v>
          </cell>
          <cell r="H1168" t="str">
            <v xml:space="preserve">PLANTEL PARRAL </v>
          </cell>
        </row>
        <row r="1169">
          <cell r="E1169" t="str">
            <v>SERM730609876</v>
          </cell>
          <cell r="F1169" t="str">
            <v>SERM730609MCHPYY01</v>
          </cell>
          <cell r="G1169">
            <v>4949.72</v>
          </cell>
          <cell r="H1169" t="str">
            <v xml:space="preserve">PLANTEL PARRAL </v>
          </cell>
        </row>
        <row r="1170">
          <cell r="E1170" t="str">
            <v>TEAR760610A38</v>
          </cell>
          <cell r="F1170" t="str">
            <v>TEAR760610HCHRGL01</v>
          </cell>
          <cell r="G1170">
            <v>6983.88</v>
          </cell>
          <cell r="H1170" t="str">
            <v xml:space="preserve">PLANTEL PARRAL </v>
          </cell>
        </row>
        <row r="1171">
          <cell r="E1171" t="str">
            <v>TOBT8310246R6</v>
          </cell>
          <cell r="F1171" t="str">
            <v>TOBT831024MCHRRH05</v>
          </cell>
          <cell r="G1171">
            <v>2494.6999999999998</v>
          </cell>
          <cell r="H1171" t="str">
            <v xml:space="preserve">PLANTEL PARRAL </v>
          </cell>
        </row>
        <row r="1172">
          <cell r="E1172" t="str">
            <v>VASM721005K88</v>
          </cell>
          <cell r="F1172" t="str">
            <v>VASM721005HCHLRR06</v>
          </cell>
          <cell r="G1172">
            <v>1978.77</v>
          </cell>
          <cell r="H1172" t="str">
            <v xml:space="preserve">PLANTEL PARRAL </v>
          </cell>
        </row>
        <row r="1173">
          <cell r="E1173" t="str">
            <v>VATE6505053PA</v>
          </cell>
          <cell r="F1173" t="str">
            <v>VATE650505HCHLRR02</v>
          </cell>
          <cell r="G1173">
            <v>2494.6999999999998</v>
          </cell>
          <cell r="H1173" t="str">
            <v xml:space="preserve">PLANTEL PARRAL </v>
          </cell>
        </row>
        <row r="1174">
          <cell r="E1174" t="str">
            <v>VAGS580921NS3</v>
          </cell>
          <cell r="F1174" t="str">
            <v>VAGS580921MCHZRL04</v>
          </cell>
          <cell r="G1174">
            <v>2990.84</v>
          </cell>
          <cell r="H1174" t="str">
            <v xml:space="preserve">PLANTEL PARRAL </v>
          </cell>
        </row>
        <row r="1175">
          <cell r="E1175" t="str">
            <v>VEMA770621BW5</v>
          </cell>
          <cell r="F1175" t="str">
            <v>VEMA770621MCHLRN02</v>
          </cell>
          <cell r="G1175">
            <v>8027.74</v>
          </cell>
          <cell r="H1175" t="str">
            <v xml:space="preserve">PLANTEL PARRAL </v>
          </cell>
        </row>
        <row r="1176">
          <cell r="E1176" t="str">
            <v>VIGR710609UT2</v>
          </cell>
          <cell r="F1176" t="str">
            <v>VIGR710609HCHLRF00</v>
          </cell>
          <cell r="G1176">
            <v>2473.2600000000002</v>
          </cell>
          <cell r="H1176" t="str">
            <v xml:space="preserve">PLANTEL PARRAL </v>
          </cell>
        </row>
        <row r="1177">
          <cell r="E1177" t="str">
            <v>AASJ7104236Z2</v>
          </cell>
          <cell r="F1177" t="str">
            <v>AASJ710423HCHLNR06</v>
          </cell>
          <cell r="G1177">
            <v>2872.5</v>
          </cell>
          <cell r="H1177" t="str">
            <v>PLANTEL JUAREZ II</v>
          </cell>
        </row>
        <row r="1178">
          <cell r="E1178" t="str">
            <v>AAGJ670423U8A</v>
          </cell>
          <cell r="F1178" t="str">
            <v>AAGJ670423HCHMNR05</v>
          </cell>
          <cell r="G1178">
            <v>3746.05</v>
          </cell>
          <cell r="H1178" t="str">
            <v>PLANTEL DELICIAS</v>
          </cell>
        </row>
        <row r="1179">
          <cell r="E1179" t="str">
            <v>BECI670819Q93</v>
          </cell>
          <cell r="F1179" t="str">
            <v>BECI670819HCHLRV03</v>
          </cell>
          <cell r="G1179">
            <v>2772.99</v>
          </cell>
          <cell r="H1179" t="str">
            <v>PLANTEL JUAREZ II</v>
          </cell>
        </row>
        <row r="1180">
          <cell r="E1180" t="str">
            <v>BEMY780623E38</v>
          </cell>
          <cell r="F1180" t="str">
            <v>BEMY780623MCHRRS01</v>
          </cell>
          <cell r="G1180">
            <v>4320.29</v>
          </cell>
          <cell r="H1180" t="str">
            <v>PLANTEL JUAREZ II</v>
          </cell>
        </row>
        <row r="1181">
          <cell r="E1181" t="str">
            <v>BUEL761105V38</v>
          </cell>
          <cell r="F1181" t="str">
            <v>BUEL761105MCHSSR05</v>
          </cell>
          <cell r="G1181">
            <v>2667.71</v>
          </cell>
          <cell r="H1181" t="str">
            <v>PLANTEL JUAREZ II</v>
          </cell>
        </row>
        <row r="1182">
          <cell r="E1182" t="str">
            <v>CAVM6006195R6</v>
          </cell>
          <cell r="F1182" t="str">
            <v>CAVM600619HCHLLN01</v>
          </cell>
          <cell r="G1182">
            <v>2599.35</v>
          </cell>
          <cell r="H1182" t="str">
            <v>PLANTEL JUAREZ II</v>
          </cell>
        </row>
        <row r="1183">
          <cell r="E1183" t="str">
            <v>DIAA860226874</v>
          </cell>
          <cell r="F1183" t="str">
            <v>DIAA860226MSRZGN04</v>
          </cell>
          <cell r="G1183">
            <v>2007.74</v>
          </cell>
          <cell r="H1183" t="str">
            <v>PLANTEL JUAREZ II</v>
          </cell>
        </row>
        <row r="1184">
          <cell r="E1184" t="str">
            <v>DOBG610203LR2</v>
          </cell>
          <cell r="F1184" t="str">
            <v>DOBG610203HCHMRL02</v>
          </cell>
          <cell r="G1184">
            <v>2872.5</v>
          </cell>
          <cell r="H1184" t="str">
            <v>PLANTEL JUAREZ II</v>
          </cell>
        </row>
        <row r="1185">
          <cell r="E1185" t="str">
            <v>EADJ860902I17</v>
          </cell>
          <cell r="F1185" t="str">
            <v>EADJ860902HCHSZV01</v>
          </cell>
          <cell r="G1185">
            <v>2772.99</v>
          </cell>
          <cell r="H1185" t="str">
            <v>PLANTEL JUAREZ II</v>
          </cell>
        </row>
        <row r="1186">
          <cell r="E1186" t="str">
            <v>EACL8412183L3</v>
          </cell>
          <cell r="F1186" t="str">
            <v>EACL841218MCHSRR08</v>
          </cell>
          <cell r="G1186">
            <v>2772.99</v>
          </cell>
          <cell r="H1186" t="str">
            <v>PLANTEL JUAREZ II</v>
          </cell>
        </row>
        <row r="1187">
          <cell r="E1187" t="str">
            <v>EAHJ881022RT6</v>
          </cell>
          <cell r="F1187" t="str">
            <v>EAHJ881022HCHSRQ05</v>
          </cell>
          <cell r="G1187">
            <v>2872.5</v>
          </cell>
          <cell r="H1187" t="str">
            <v>PLANTEL JUAREZ II</v>
          </cell>
        </row>
        <row r="1188">
          <cell r="E1188" t="str">
            <v>GAEH711103S52</v>
          </cell>
          <cell r="F1188" t="str">
            <v>GAEH711103HCHBNC07</v>
          </cell>
          <cell r="G1188">
            <v>2519.9899999999998</v>
          </cell>
          <cell r="H1188" t="str">
            <v>PLANTEL JUAREZ II</v>
          </cell>
        </row>
        <row r="1189">
          <cell r="E1189" t="str">
            <v>GAMY7604228L5</v>
          </cell>
          <cell r="F1189" t="str">
            <v>GAMY760422MDGLXL00</v>
          </cell>
          <cell r="G1189">
            <v>3715.92</v>
          </cell>
          <cell r="H1189" t="str">
            <v>PLANTEL JUAREZ II</v>
          </cell>
        </row>
        <row r="1190">
          <cell r="E1190" t="str">
            <v>GAJE670908MV9</v>
          </cell>
          <cell r="F1190" t="str">
            <v>GAJE670908HDGLRV06</v>
          </cell>
          <cell r="G1190">
            <v>425.33</v>
          </cell>
          <cell r="H1190" t="str">
            <v>PLANTEL JUAREZ II</v>
          </cell>
        </row>
        <row r="1191">
          <cell r="E1191" t="str">
            <v>GAOR861127BG3</v>
          </cell>
          <cell r="F1191" t="str">
            <v>GAOR861127MCHMNQ19</v>
          </cell>
          <cell r="G1191">
            <v>2519.9899999999998</v>
          </cell>
          <cell r="H1191" t="str">
            <v>PLANTEL JUAREZ II</v>
          </cell>
        </row>
        <row r="1192">
          <cell r="E1192" t="str">
            <v>GAAN631226D5A</v>
          </cell>
          <cell r="F1192" t="str">
            <v>GAAN631226MCHNNR03</v>
          </cell>
          <cell r="G1192">
            <v>3264.2</v>
          </cell>
          <cell r="H1192" t="str">
            <v>PLANTEL JUAREZ II</v>
          </cell>
        </row>
        <row r="1193">
          <cell r="E1193" t="str">
            <v>GOTD6910121D1</v>
          </cell>
          <cell r="F1193" t="str">
            <v>GOTD691012MCHMVY06</v>
          </cell>
          <cell r="G1193">
            <v>5400.66</v>
          </cell>
          <cell r="H1193" t="str">
            <v>PLANTEL JUAREZ II</v>
          </cell>
        </row>
        <row r="1194">
          <cell r="E1194" t="str">
            <v>GOGG8703244X4</v>
          </cell>
          <cell r="F1194" t="str">
            <v>GOGG870324MCHNNB07</v>
          </cell>
          <cell r="G1194">
            <v>-756.02</v>
          </cell>
          <cell r="H1194" t="str">
            <v>PLANTEL JUAREZ II</v>
          </cell>
        </row>
        <row r="1195">
          <cell r="E1195" t="str">
            <v>GONM640214JC7</v>
          </cell>
          <cell r="F1195" t="str">
            <v>GONM640214HJCNVG03</v>
          </cell>
          <cell r="G1195">
            <v>2449.3000000000002</v>
          </cell>
          <cell r="H1195" t="str">
            <v>PLANTEL JUAREZ II</v>
          </cell>
        </row>
        <row r="1196">
          <cell r="E1196" t="str">
            <v>HEMA6604046K4</v>
          </cell>
          <cell r="F1196" t="str">
            <v>HEMA660404HCHRXN05</v>
          </cell>
          <cell r="G1196">
            <v>2872.5</v>
          </cell>
          <cell r="H1196" t="str">
            <v>PLANTEL JUAREZ II</v>
          </cell>
        </row>
        <row r="1197">
          <cell r="E1197" t="str">
            <v>HOAG621120KT8</v>
          </cell>
          <cell r="F1197" t="str">
            <v>HOAG621120MCHLVB08</v>
          </cell>
          <cell r="G1197">
            <v>2483.44</v>
          </cell>
          <cell r="H1197" t="str">
            <v>PLANTEL JUAREZ II</v>
          </cell>
        </row>
        <row r="1198">
          <cell r="E1198" t="str">
            <v>MAVA850717159</v>
          </cell>
          <cell r="F1198" t="str">
            <v>MAVA850717MCHCLL06</v>
          </cell>
          <cell r="G1198">
            <v>2872.5</v>
          </cell>
          <cell r="H1198" t="str">
            <v>PLANTEL JUAREZ II</v>
          </cell>
        </row>
        <row r="1199">
          <cell r="E1199" t="str">
            <v>MAER720708DH1</v>
          </cell>
          <cell r="F1199" t="str">
            <v>MAXE720708MCHNXR00</v>
          </cell>
          <cell r="G1199">
            <v>2529.94</v>
          </cell>
          <cell r="H1199" t="str">
            <v>PLANTEL JUAREZ II</v>
          </cell>
        </row>
        <row r="1200">
          <cell r="E1200" t="str">
            <v>MESO501218RY9</v>
          </cell>
          <cell r="F1200" t="str">
            <v>MESO501218HJCNLS04</v>
          </cell>
          <cell r="G1200">
            <v>2872.5</v>
          </cell>
          <cell r="H1200" t="str">
            <v>PLANTEL JUAREZ II</v>
          </cell>
        </row>
        <row r="1201">
          <cell r="E1201" t="str">
            <v>MOMM791027B8A</v>
          </cell>
          <cell r="F1201" t="str">
            <v>MOMM791027MCHRRY08</v>
          </cell>
          <cell r="G1201">
            <v>2772.99</v>
          </cell>
          <cell r="H1201" t="str">
            <v>PLANTEL JUAREZ II</v>
          </cell>
        </row>
        <row r="1202">
          <cell r="E1202" t="str">
            <v>PERL8208024K1</v>
          </cell>
          <cell r="F1202" t="str">
            <v>PERL820802MCHRMR03</v>
          </cell>
          <cell r="G1202">
            <v>2872.5</v>
          </cell>
          <cell r="H1202" t="str">
            <v>PLANTEL JUAREZ II</v>
          </cell>
        </row>
        <row r="1203">
          <cell r="E1203" t="str">
            <v>POMJ860826TB2</v>
          </cell>
          <cell r="F1203" t="str">
            <v>POMJ860826HCHRDN05</v>
          </cell>
          <cell r="G1203">
            <v>2872.5</v>
          </cell>
          <cell r="H1203" t="str">
            <v>PLANTEL JUAREZ II</v>
          </cell>
        </row>
        <row r="1204">
          <cell r="E1204" t="str">
            <v>ROMP8008014S4</v>
          </cell>
          <cell r="F1204" t="str">
            <v>ROMP800801MCSBZT07</v>
          </cell>
          <cell r="G1204">
            <v>4813.7700000000004</v>
          </cell>
          <cell r="H1204" t="str">
            <v>PLANTEL JUAREZ II</v>
          </cell>
        </row>
        <row r="1205">
          <cell r="E1205" t="str">
            <v>TENA800305KZ2</v>
          </cell>
          <cell r="F1205" t="str">
            <v>TENA800305HCHJVN00</v>
          </cell>
          <cell r="G1205">
            <v>2872.5</v>
          </cell>
          <cell r="H1205" t="str">
            <v>PLANTEL JUAREZ II</v>
          </cell>
        </row>
        <row r="1206">
          <cell r="E1206" t="str">
            <v>TORE8012234Y9</v>
          </cell>
          <cell r="F1206" t="str">
            <v>TORE801223HNTPYD08</v>
          </cell>
          <cell r="G1206">
            <v>2872.5</v>
          </cell>
          <cell r="H1206" t="str">
            <v>PLANTEL JUAREZ II</v>
          </cell>
        </row>
        <row r="1207">
          <cell r="E1207" t="str">
            <v>UUAR860131EV3</v>
          </cell>
          <cell r="F1207" t="str">
            <v>UUAR860131HCHRRF06</v>
          </cell>
          <cell r="G1207">
            <v>2872.5</v>
          </cell>
          <cell r="H1207" t="str">
            <v>PLANTEL JUAREZ II</v>
          </cell>
        </row>
        <row r="1208">
          <cell r="E1208" t="str">
            <v>VIGR720403880</v>
          </cell>
          <cell r="F1208" t="str">
            <v>VIGR720403HVZLBC14</v>
          </cell>
          <cell r="G1208">
            <v>2872.5</v>
          </cell>
          <cell r="H1208" t="str">
            <v>PLANTEL JUAREZ II</v>
          </cell>
        </row>
        <row r="1209">
          <cell r="E1209" t="str">
            <v>AUMM780328A31</v>
          </cell>
          <cell r="F1209" t="str">
            <v>AUMM780328MCHGLN09</v>
          </cell>
          <cell r="G1209">
            <v>4565.26</v>
          </cell>
          <cell r="H1209" t="str">
            <v>PLANTEL DELICIAS</v>
          </cell>
        </row>
        <row r="1210">
          <cell r="E1210" t="str">
            <v>AEGL800105RF6</v>
          </cell>
          <cell r="F1210" t="str">
            <v>AEGL800105MCHLNZ06</v>
          </cell>
          <cell r="G1210">
            <v>4059.18</v>
          </cell>
          <cell r="H1210" t="str">
            <v>PLANTEL DELICIAS</v>
          </cell>
        </row>
        <row r="1211">
          <cell r="E1211" t="str">
            <v>DIHL770620B93</v>
          </cell>
          <cell r="F1211" t="str">
            <v>DIHL770620MCHZRZ06</v>
          </cell>
          <cell r="G1211">
            <v>2494.6999999999998</v>
          </cell>
          <cell r="H1211" t="str">
            <v>PLANTEL DELICIAS</v>
          </cell>
        </row>
        <row r="1212">
          <cell r="E1212" t="str">
            <v>GASJ850822GF7</v>
          </cell>
          <cell r="F1212" t="str">
            <v>GASJ850822HCHLNS04</v>
          </cell>
          <cell r="G1212">
            <v>2330.41</v>
          </cell>
          <cell r="H1212" t="str">
            <v>PLANTEL DELICIAS</v>
          </cell>
        </row>
        <row r="1213">
          <cell r="E1213" t="str">
            <v>MAEJ690219AK2</v>
          </cell>
          <cell r="F1213" t="str">
            <v>MAEJ690219HCHRSS06</v>
          </cell>
          <cell r="G1213">
            <v>3796.39</v>
          </cell>
          <cell r="H1213" t="str">
            <v>PLANTEL DELICIAS</v>
          </cell>
        </row>
        <row r="1214">
          <cell r="E1214" t="str">
            <v>MECO5508271G3</v>
          </cell>
          <cell r="F1214" t="str">
            <v>MECO550827MSLXSL09</v>
          </cell>
          <cell r="G1214">
            <v>4646.6400000000003</v>
          </cell>
          <cell r="H1214" t="str">
            <v>PLANTEL DELICIAS</v>
          </cell>
        </row>
        <row r="1215">
          <cell r="E1215" t="str">
            <v>OINS5902223YA</v>
          </cell>
          <cell r="F1215" t="str">
            <v>OINS590222HMNLXL02</v>
          </cell>
          <cell r="G1215">
            <v>3893.66</v>
          </cell>
          <cell r="H1215" t="str">
            <v>PLANTEL DELICIAS</v>
          </cell>
        </row>
        <row r="1216">
          <cell r="E1216" t="str">
            <v>ROGR680108PWA</v>
          </cell>
          <cell r="F1216" t="str">
            <v>ROGR680108HCHDRC09</v>
          </cell>
          <cell r="G1216">
            <v>3602.91</v>
          </cell>
          <cell r="H1216" t="str">
            <v>PLANTEL DELICIAS</v>
          </cell>
        </row>
        <row r="1217">
          <cell r="E1217" t="str">
            <v>VARO691222JA8</v>
          </cell>
          <cell r="F1217" t="str">
            <v>VAXR691222MCHLXS07</v>
          </cell>
          <cell r="G1217">
            <v>7905.62</v>
          </cell>
          <cell r="H1217" t="str">
            <v>PLANTEL DELICIAS</v>
          </cell>
        </row>
        <row r="1218">
          <cell r="E1218" t="str">
            <v>VICG5002047Q6</v>
          </cell>
          <cell r="F1218" t="str">
            <v>VICG500204HCHTRL01</v>
          </cell>
          <cell r="G1218">
            <v>3377.27</v>
          </cell>
          <cell r="H1218" t="str">
            <v>PLANTEL DELICIAS</v>
          </cell>
        </row>
        <row r="1219">
          <cell r="E1219" t="str">
            <v>NAHJ790815BF0</v>
          </cell>
          <cell r="F1219" t="str">
            <v>NAHJ790815HCHVRS00</v>
          </cell>
          <cell r="G1219">
            <v>3385.8</v>
          </cell>
          <cell r="H1219" t="str">
            <v>PLANTEL DELICIAS</v>
          </cell>
        </row>
        <row r="1220">
          <cell r="E1220" t="str">
            <v>SARJ650111CB4</v>
          </cell>
          <cell r="F1220" t="str">
            <v>SARJ650111HCHNVM05</v>
          </cell>
          <cell r="G1220">
            <v>8488.3799999999992</v>
          </cell>
          <cell r="H1220" t="str">
            <v>PLANTEL DELICIAS</v>
          </cell>
        </row>
        <row r="1221">
          <cell r="E1221" t="str">
            <v>MAML7703077T7</v>
          </cell>
          <cell r="F1221" t="str">
            <v>MAML770307MCHCRS01</v>
          </cell>
          <cell r="G1221">
            <v>4983.26</v>
          </cell>
          <cell r="H1221" t="str">
            <v>PLANTEL DELICIAS</v>
          </cell>
        </row>
        <row r="1222">
          <cell r="E1222" t="str">
            <v>SADR840831726</v>
          </cell>
          <cell r="F1222" t="str">
            <v>SADR840831HCHNZM02</v>
          </cell>
          <cell r="G1222">
            <v>5984.68</v>
          </cell>
          <cell r="H1222" t="str">
            <v>PLANTEL DELICIAS</v>
          </cell>
        </row>
        <row r="1223">
          <cell r="E1223" t="str">
            <v>GULM750313628</v>
          </cell>
          <cell r="F1223" t="str">
            <v>GULM750313HCHLNN08</v>
          </cell>
          <cell r="G1223">
            <v>2813.69</v>
          </cell>
          <cell r="H1223" t="str">
            <v>PLANTEL DELICIAS</v>
          </cell>
        </row>
        <row r="1224">
          <cell r="E1224" t="str">
            <v>RIGJ610311956</v>
          </cell>
          <cell r="F1224" t="str">
            <v>RIGJ610311HDFVRL08</v>
          </cell>
          <cell r="G1224">
            <v>3023.56</v>
          </cell>
          <cell r="H1224" t="str">
            <v>PLANTEL DELICIAS</v>
          </cell>
        </row>
        <row r="1225">
          <cell r="E1225" t="str">
            <v>HEAJ8610295N1</v>
          </cell>
          <cell r="F1225" t="str">
            <v>HEAJ861029HCHRCN09</v>
          </cell>
          <cell r="G1225">
            <v>2901.43</v>
          </cell>
          <cell r="H1225" t="str">
            <v>PLANTEL DELICIAS</v>
          </cell>
        </row>
        <row r="1226">
          <cell r="E1226" t="str">
            <v>DOCE610806AJ3</v>
          </cell>
          <cell r="F1226" t="str">
            <v>DOCE610806MCHMMS03</v>
          </cell>
          <cell r="G1226">
            <v>2738.6</v>
          </cell>
          <cell r="H1226" t="str">
            <v>PLANTEL CUAUHTEMOC</v>
          </cell>
        </row>
        <row r="1227">
          <cell r="E1227" t="str">
            <v>ROAN6811104YA</v>
          </cell>
          <cell r="F1227" t="str">
            <v>ROAN681110HVZDGX08</v>
          </cell>
          <cell r="G1227">
            <v>15281.69</v>
          </cell>
          <cell r="H1227" t="str">
            <v>PLANTEL CUAUHTEMOC</v>
          </cell>
        </row>
        <row r="1228">
          <cell r="E1228" t="str">
            <v>GAMO630830H94</v>
          </cell>
          <cell r="F1228" t="str">
            <v>GAMO630830MCHRRL07</v>
          </cell>
          <cell r="G1228">
            <v>2494.6999999999998</v>
          </cell>
          <cell r="H1228" t="str">
            <v>PLANTEL CUAUHTEMOC</v>
          </cell>
        </row>
        <row r="1229">
          <cell r="E1229" t="str">
            <v>CAMN760505UE4</v>
          </cell>
          <cell r="F1229" t="str">
            <v>CAMN760505MCHHNN03</v>
          </cell>
          <cell r="G1229">
            <v>2578.42</v>
          </cell>
          <cell r="H1229" t="str">
            <v>PLANTEL CUAUHTEMOC</v>
          </cell>
        </row>
        <row r="1230">
          <cell r="E1230" t="str">
            <v>JAAG74101784A</v>
          </cell>
          <cell r="F1230" t="str">
            <v>JAAG741017MCHQRL01</v>
          </cell>
          <cell r="G1230">
            <v>2500.9699999999998</v>
          </cell>
          <cell r="H1230" t="str">
            <v>PLANTEL CUAUHTEMOC</v>
          </cell>
        </row>
        <row r="1231">
          <cell r="E1231" t="str">
            <v>FITM7609208P9</v>
          </cell>
          <cell r="F1231" t="str">
            <v>FITM760920MCHGVR05</v>
          </cell>
          <cell r="G1231">
            <v>2470.9499999999998</v>
          </cell>
          <cell r="H1231" t="str">
            <v>PLANTEL CUAUHTEMOC</v>
          </cell>
        </row>
        <row r="1232">
          <cell r="E1232" t="str">
            <v>MOEJ8410204P7</v>
          </cell>
          <cell r="F1232" t="str">
            <v>MOEJ841020HCHRSS09</v>
          </cell>
          <cell r="G1232">
            <v>2515.1799999999998</v>
          </cell>
          <cell r="H1232" t="str">
            <v>PLANTEL CUAUHTEMOC</v>
          </cell>
        </row>
        <row r="1233">
          <cell r="E1233" t="str">
            <v>HEGP741201TCA</v>
          </cell>
          <cell r="F1233" t="str">
            <v>HEGP741201MCHRRT03</v>
          </cell>
          <cell r="G1233">
            <v>2494.6999999999998</v>
          </cell>
          <cell r="H1233" t="str">
            <v>PLANTEL CUAUHTEMOC</v>
          </cell>
        </row>
        <row r="1234">
          <cell r="E1234" t="str">
            <v>GAMC820716BJ4</v>
          </cell>
          <cell r="F1234" t="str">
            <v>GAMC820716MCHLRR08</v>
          </cell>
          <cell r="G1234">
            <v>2494.6999999999998</v>
          </cell>
          <cell r="H1234" t="str">
            <v>PLANTEL CUAUHTEMOC</v>
          </cell>
        </row>
        <row r="1235">
          <cell r="E1235" t="str">
            <v>AARP7710257KA</v>
          </cell>
          <cell r="F1235" t="str">
            <v>AARP771025MCHLZL02</v>
          </cell>
          <cell r="G1235">
            <v>1951.88</v>
          </cell>
          <cell r="H1235" t="str">
            <v>PLANTEL CUAUHTEMOC</v>
          </cell>
        </row>
        <row r="1236">
          <cell r="E1236" t="str">
            <v>SAME780216645</v>
          </cell>
          <cell r="F1236" t="str">
            <v>SAME780216MCHCLS05</v>
          </cell>
          <cell r="G1236">
            <v>2494.6999999999998</v>
          </cell>
          <cell r="H1236" t="str">
            <v>PLANTEL CUAUHTEMOC</v>
          </cell>
        </row>
        <row r="1237">
          <cell r="E1237" t="str">
            <v>MEOE6606187C0</v>
          </cell>
          <cell r="F1237" t="str">
            <v>MEOE660618HCHLRF02</v>
          </cell>
          <cell r="G1237">
            <v>2383.52</v>
          </cell>
          <cell r="H1237" t="str">
            <v>PLANTEL CUAUHTEMOC</v>
          </cell>
        </row>
        <row r="1238">
          <cell r="E1238" t="str">
            <v>POED8604086S3</v>
          </cell>
          <cell r="F1238" t="str">
            <v>POED860408MCHRCN03</v>
          </cell>
          <cell r="G1238">
            <v>2494.6999999999998</v>
          </cell>
          <cell r="H1238" t="str">
            <v>PLANTEL CUAUHTEMOC</v>
          </cell>
        </row>
        <row r="1239">
          <cell r="E1239" t="str">
            <v>MATM841124GU1</v>
          </cell>
          <cell r="F1239" t="str">
            <v>MATM841124MCHRLY00</v>
          </cell>
          <cell r="G1239">
            <v>1753.97</v>
          </cell>
          <cell r="H1239" t="str">
            <v>PLANTEL CUAUHTEMOC</v>
          </cell>
        </row>
        <row r="1240">
          <cell r="E1240" t="str">
            <v>PAVK8303143F4</v>
          </cell>
          <cell r="F1240" t="str">
            <v>PAVK830314MCHYLR05</v>
          </cell>
          <cell r="G1240">
            <v>2515.1799999999998</v>
          </cell>
          <cell r="H1240" t="str">
            <v>PLANTEL CUAUHTEMOC</v>
          </cell>
        </row>
        <row r="1241">
          <cell r="E1241" t="str">
            <v>IAFR620519979</v>
          </cell>
          <cell r="F1241" t="str">
            <v>IAFR620519HSLZRM07</v>
          </cell>
          <cell r="G1241">
            <v>2543.65</v>
          </cell>
          <cell r="H1241" t="str">
            <v>PLANTEL CUAUHTEMOC</v>
          </cell>
        </row>
        <row r="1242">
          <cell r="E1242" t="str">
            <v>GOCS820528T91</v>
          </cell>
          <cell r="F1242" t="str">
            <v>GOCS820528MCHNLN05</v>
          </cell>
          <cell r="G1242">
            <v>2494.6999999999998</v>
          </cell>
          <cell r="H1242" t="str">
            <v>PLANTEL CUAUHTEMOC</v>
          </cell>
        </row>
        <row r="1243">
          <cell r="E1243" t="str">
            <v>VATL8403292K8</v>
          </cell>
          <cell r="F1243" t="str">
            <v>VATL840329HCHLRS05</v>
          </cell>
          <cell r="G1243">
            <v>2311.63</v>
          </cell>
          <cell r="H1243" t="str">
            <v>PLANTEL CUAUHTEMOC</v>
          </cell>
        </row>
        <row r="1244">
          <cell r="E1244" t="str">
            <v>NUMR860506DV4</v>
          </cell>
          <cell r="F1244" t="str">
            <v>NUMR860506MCHXRQ03</v>
          </cell>
          <cell r="G1244">
            <v>2935.91</v>
          </cell>
          <cell r="H1244" t="str">
            <v>PLANTEL CUAUHTEMOC</v>
          </cell>
        </row>
        <row r="1245">
          <cell r="E1245" t="str">
            <v>DOTW8710023S3</v>
          </cell>
          <cell r="F1245" t="str">
            <v>DOTW871002HCHMRL06</v>
          </cell>
          <cell r="G1245">
            <v>2167.6999999999998</v>
          </cell>
          <cell r="H1245" t="str">
            <v>PLANTEL CUAUHTEMOC</v>
          </cell>
        </row>
        <row r="1246">
          <cell r="E1246" t="str">
            <v>CACP850903KT2</v>
          </cell>
          <cell r="F1246" t="str">
            <v>CACP850903MCHHHR00</v>
          </cell>
          <cell r="G1246">
            <v>2494.6999999999998</v>
          </cell>
          <cell r="H1246" t="str">
            <v>PLANTEL CUAUHTEMOC</v>
          </cell>
        </row>
        <row r="1247">
          <cell r="E1247" t="str">
            <v>PAVC680810379</v>
          </cell>
          <cell r="F1247" t="str">
            <v>PAVC680810MCHLLR09</v>
          </cell>
          <cell r="G1247">
            <v>2494.6999999999998</v>
          </cell>
          <cell r="H1247" t="str">
            <v>PLANTEL CUAUHTEMOC</v>
          </cell>
        </row>
        <row r="1248">
          <cell r="E1248" t="str">
            <v>VACA8309027BA</v>
          </cell>
          <cell r="F1248" t="str">
            <v>VXCA830902HCHZHN07</v>
          </cell>
          <cell r="G1248">
            <v>1968.45</v>
          </cell>
          <cell r="H1248" t="str">
            <v>PLANTEL CUAUHTEMOC</v>
          </cell>
        </row>
        <row r="1249">
          <cell r="E1249" t="str">
            <v>PEMC8412061M5</v>
          </cell>
          <cell r="F1249" t="str">
            <v>PEMC841206HCHXRR02</v>
          </cell>
          <cell r="G1249">
            <v>1557.54</v>
          </cell>
          <cell r="H1249" t="str">
            <v>PLANTEL CUAUHTEMOC</v>
          </cell>
        </row>
        <row r="1250">
          <cell r="E1250" t="str">
            <v>GOGG631226J88</v>
          </cell>
          <cell r="F1250" t="str">
            <v>GOGG631226MCHNLL06</v>
          </cell>
          <cell r="G1250">
            <v>15198.17</v>
          </cell>
          <cell r="H1250" t="str">
            <v>PLANTEL CUAUHTEMOC</v>
          </cell>
        </row>
        <row r="1251">
          <cell r="E1251" t="str">
            <v>MALS840210DM2</v>
          </cell>
          <cell r="F1251" t="str">
            <v>MALS840210MCHCYL02</v>
          </cell>
          <cell r="G1251">
            <v>9875.7099999999991</v>
          </cell>
          <cell r="H1251" t="str">
            <v>PLANTEL CUAUHTEMOC</v>
          </cell>
        </row>
        <row r="1252">
          <cell r="E1252" t="str">
            <v>UUGA831111DY9</v>
          </cell>
          <cell r="F1252" t="str">
            <v>UUGA831111MCHRND03</v>
          </cell>
          <cell r="G1252">
            <v>2494.6999999999998</v>
          </cell>
          <cell r="H1252" t="str">
            <v>PLANTEL CUAUHTEMOC</v>
          </cell>
        </row>
        <row r="1253">
          <cell r="E1253" t="str">
            <v>AORC6607129B3</v>
          </cell>
          <cell r="F1253" t="str">
            <v>AORC660712HCHCMS03</v>
          </cell>
          <cell r="G1253">
            <v>1861.93</v>
          </cell>
          <cell r="H1253" t="str">
            <v>PLANTEL CHIHUAHUA II</v>
          </cell>
        </row>
        <row r="1254">
          <cell r="E1254" t="str">
            <v>AUVX671108950</v>
          </cell>
          <cell r="F1254" t="str">
            <v>AUVX671108MCHGLC09</v>
          </cell>
          <cell r="G1254">
            <v>4702.5200000000004</v>
          </cell>
          <cell r="H1254" t="str">
            <v>PLANTEL CHIHUAHUA II</v>
          </cell>
        </row>
        <row r="1255">
          <cell r="E1255" t="str">
            <v>AADF541004UL3</v>
          </cell>
          <cell r="F1255" t="str">
            <v>AADF541004HDGLMR07</v>
          </cell>
          <cell r="G1255">
            <v>3796.39</v>
          </cell>
          <cell r="H1255" t="str">
            <v>PLANTEL CHIHUAHUA II</v>
          </cell>
        </row>
        <row r="1256">
          <cell r="E1256" t="str">
            <v>AAGD820816HU2</v>
          </cell>
          <cell r="F1256" t="str">
            <v>AAGD820816MCHLTL09</v>
          </cell>
          <cell r="G1256">
            <v>2989.57</v>
          </cell>
          <cell r="H1256" t="str">
            <v>PLANTEL CHIHUAHUA II</v>
          </cell>
        </row>
        <row r="1257">
          <cell r="E1257" t="str">
            <v>AALU670310HX2</v>
          </cell>
          <cell r="F1257" t="str">
            <v>AAXL670310HCHMXS16</v>
          </cell>
          <cell r="G1257">
            <v>2995.32</v>
          </cell>
          <cell r="H1257" t="str">
            <v>PLANTEL CHIHUAHUA II</v>
          </cell>
        </row>
        <row r="1258">
          <cell r="E1258" t="str">
            <v>AIDJ6101296Q4</v>
          </cell>
          <cell r="F1258" t="str">
            <v>AIDJ610129HCHVLS09</v>
          </cell>
          <cell r="G1258">
            <v>3416.54</v>
          </cell>
          <cell r="H1258" t="str">
            <v>PLANTEL CHIHUAHUA II</v>
          </cell>
        </row>
        <row r="1259">
          <cell r="E1259" t="str">
            <v>AIQC690227LQ0</v>
          </cell>
          <cell r="F1259" t="str">
            <v>AIQC690227HCHVNS05</v>
          </cell>
          <cell r="G1259">
            <v>2062.96</v>
          </cell>
          <cell r="H1259" t="str">
            <v>PLANTEL CHIHUAHUA II</v>
          </cell>
        </row>
        <row r="1260">
          <cell r="E1260" t="str">
            <v>BABR540126HB4</v>
          </cell>
          <cell r="F1260" t="str">
            <v>BABR540126HCHZDL02</v>
          </cell>
          <cell r="G1260">
            <v>6528.95</v>
          </cell>
          <cell r="H1260" t="str">
            <v>PLANTEL CHIHUAHUA II</v>
          </cell>
        </row>
        <row r="1261">
          <cell r="E1261" t="str">
            <v>BASZ650208NL8</v>
          </cell>
          <cell r="F1261" t="str">
            <v>BASZ650208MDFRTH15</v>
          </cell>
          <cell r="G1261">
            <v>3315.79</v>
          </cell>
          <cell r="H1261" t="str">
            <v>PLANTEL CHIHUAHUA II</v>
          </cell>
        </row>
        <row r="1262">
          <cell r="E1262" t="str">
            <v>BEML730902B28</v>
          </cell>
          <cell r="F1262" t="str">
            <v>BEML730902HCHLRS07</v>
          </cell>
          <cell r="G1262">
            <v>5503.87</v>
          </cell>
          <cell r="H1262" t="str">
            <v>PLANTEL CHIHUAHUA II</v>
          </cell>
        </row>
        <row r="1263">
          <cell r="E1263" t="str">
            <v>BACJ820811R51</v>
          </cell>
          <cell r="F1263" t="str">
            <v>BACJ820811HCHLRN02</v>
          </cell>
          <cell r="G1263">
            <v>2293.52</v>
          </cell>
          <cell r="H1263" t="str">
            <v>PLANTEL CHIHUAHUA II</v>
          </cell>
        </row>
        <row r="1264">
          <cell r="E1264" t="str">
            <v>BASH700602N82</v>
          </cell>
          <cell r="F1264" t="str">
            <v>BASH700602HCHLNR08</v>
          </cell>
          <cell r="G1264">
            <v>5049.63</v>
          </cell>
          <cell r="H1264" t="str">
            <v>PLANTEL CHIHUAHUA II</v>
          </cell>
        </row>
        <row r="1265">
          <cell r="E1265" t="str">
            <v>CAHJ821204323</v>
          </cell>
          <cell r="F1265" t="str">
            <v>CAHJ821204HCHBRL07</v>
          </cell>
          <cell r="G1265">
            <v>3300.18</v>
          </cell>
          <cell r="H1265" t="str">
            <v>PLANTEL CHIHUAHUA II</v>
          </cell>
        </row>
        <row r="1266">
          <cell r="E1266" t="str">
            <v>CADL780717DQ0</v>
          </cell>
          <cell r="F1266" t="str">
            <v>CADL780717HCHMLS06</v>
          </cell>
          <cell r="G1266">
            <v>3405.39</v>
          </cell>
          <cell r="H1266" t="str">
            <v>PLANTEL CHIHUAHUA II</v>
          </cell>
        </row>
        <row r="1267">
          <cell r="E1267" t="str">
            <v>CAML770621S57</v>
          </cell>
          <cell r="F1267" t="str">
            <v>CAML770621HCHRRS02</v>
          </cell>
          <cell r="G1267">
            <v>3808.63</v>
          </cell>
          <cell r="H1267" t="str">
            <v>PLANTEL CHIHUAHUA II</v>
          </cell>
        </row>
        <row r="1268">
          <cell r="E1268" t="str">
            <v>CAGS5611036P5</v>
          </cell>
          <cell r="F1268" t="str">
            <v>CAGS561103MCHRLL06</v>
          </cell>
          <cell r="G1268">
            <v>3418.78</v>
          </cell>
          <cell r="H1268" t="str">
            <v>PLANTEL CHIHUAHUA II</v>
          </cell>
        </row>
        <row r="1269">
          <cell r="E1269" t="str">
            <v>CAVJ780821N37</v>
          </cell>
          <cell r="F1269" t="str">
            <v>CAVJ780821HCHZLS05</v>
          </cell>
          <cell r="G1269">
            <v>3656.03</v>
          </cell>
          <cell r="H1269" t="str">
            <v>PLANTEL CHIHUAHUA II</v>
          </cell>
        </row>
        <row r="1270">
          <cell r="E1270" t="str">
            <v>CEPJ5209176A4</v>
          </cell>
          <cell r="F1270" t="str">
            <v>CEPJ520917MCLDXS03</v>
          </cell>
          <cell r="G1270">
            <v>2964.87</v>
          </cell>
          <cell r="H1270" t="str">
            <v>PLANTEL CHIHUAHUA II</v>
          </cell>
        </row>
        <row r="1271">
          <cell r="E1271" t="str">
            <v>COVM710719995</v>
          </cell>
          <cell r="F1271" t="str">
            <v>COVM710719HCHRLR08</v>
          </cell>
          <cell r="G1271">
            <v>1932.26</v>
          </cell>
          <cell r="H1271" t="str">
            <v>PLANTEL CHIHUAHUA II</v>
          </cell>
        </row>
        <row r="1272">
          <cell r="E1272" t="str">
            <v>DIVM670828475</v>
          </cell>
          <cell r="F1272" t="str">
            <v>DIVM670828HCHZQN04</v>
          </cell>
          <cell r="G1272">
            <v>4271.49</v>
          </cell>
          <cell r="H1272" t="str">
            <v>PLANTEL CHIHUAHUA II</v>
          </cell>
        </row>
        <row r="1273">
          <cell r="E1273" t="str">
            <v>EICP660518T31</v>
          </cell>
          <cell r="F1273" t="str">
            <v>EICP660518MCHSRT02</v>
          </cell>
          <cell r="G1273">
            <v>2059.7800000000002</v>
          </cell>
          <cell r="H1273" t="str">
            <v>PLANTEL CHIHUAHUA II</v>
          </cell>
        </row>
        <row r="1274">
          <cell r="E1274" t="str">
            <v>EIAL6904095Y1</v>
          </cell>
          <cell r="F1274" t="str">
            <v>EIAL690409MCHSLR06</v>
          </cell>
          <cell r="G1274">
            <v>2494.6999999999998</v>
          </cell>
          <cell r="H1274" t="str">
            <v>PLANTEL CHIHUAHUA II</v>
          </cell>
        </row>
        <row r="1275">
          <cell r="E1275" t="str">
            <v>FOSJ7411047Y2</v>
          </cell>
          <cell r="F1275" t="str">
            <v>FOSJ741104HCHLLV00</v>
          </cell>
          <cell r="G1275">
            <v>1736.05</v>
          </cell>
          <cell r="H1275" t="str">
            <v>PLANTEL CHIHUAHUA II</v>
          </cell>
        </row>
        <row r="1276">
          <cell r="E1276" t="str">
            <v>GAGJ7110079I6</v>
          </cell>
          <cell r="F1276" t="str">
            <v>GAGJ711007HCHBRL03</v>
          </cell>
          <cell r="G1276">
            <v>2494.6999999999998</v>
          </cell>
          <cell r="H1276" t="str">
            <v>PLANTEL CHIHUAHUA II</v>
          </cell>
        </row>
        <row r="1277">
          <cell r="E1277" t="str">
            <v>GOPS631119234</v>
          </cell>
          <cell r="F1277" t="str">
            <v>GOPS631119HCHNZX14</v>
          </cell>
          <cell r="G1277">
            <v>2920.74</v>
          </cell>
          <cell r="H1277" t="str">
            <v>PLANTEL CHIHUAHUA II</v>
          </cell>
        </row>
        <row r="1278">
          <cell r="E1278" t="str">
            <v>GUTM700125HI4</v>
          </cell>
          <cell r="F1278" t="str">
            <v>GUTM700125MCHRRR03</v>
          </cell>
          <cell r="G1278">
            <v>2515.1799999999998</v>
          </cell>
          <cell r="H1278" t="str">
            <v>PLANTEL CHIHUAHUA II</v>
          </cell>
        </row>
        <row r="1279">
          <cell r="E1279" t="str">
            <v>GUGL640702V28</v>
          </cell>
          <cell r="F1279" t="str">
            <v>GUGL640702HCHTRS02</v>
          </cell>
          <cell r="G1279">
            <v>2494.6999999999998</v>
          </cell>
          <cell r="H1279" t="str">
            <v>PLANTEL CHIHUAHUA II</v>
          </cell>
        </row>
        <row r="1280">
          <cell r="E1280" t="str">
            <v>HECM730118LI9</v>
          </cell>
          <cell r="F1280" t="str">
            <v>HECM730118HCHRDR06</v>
          </cell>
          <cell r="G1280">
            <v>3385.24</v>
          </cell>
          <cell r="H1280" t="str">
            <v>PLANTEL CHIHUAHUA II</v>
          </cell>
        </row>
        <row r="1281">
          <cell r="E1281" t="str">
            <v>HEOD870714897</v>
          </cell>
          <cell r="F1281" t="str">
            <v>HEOD870714MCLRLN06</v>
          </cell>
          <cell r="G1281">
            <v>2494.6999999999998</v>
          </cell>
          <cell r="H1281" t="str">
            <v>PLANTEL CHIHUAHUA II</v>
          </cell>
        </row>
        <row r="1282">
          <cell r="E1282" t="str">
            <v>HETC830217EB1</v>
          </cell>
          <cell r="F1282" t="str">
            <v>HETC830217MCHRRN07</v>
          </cell>
          <cell r="G1282">
            <v>6702.56</v>
          </cell>
          <cell r="H1282" t="str">
            <v>PLANTEL CHIHUAHUA II</v>
          </cell>
        </row>
        <row r="1283">
          <cell r="E1283" t="str">
            <v>HEDM761211T33</v>
          </cell>
          <cell r="F1283" t="str">
            <v>HEDM761211MCHRZY08</v>
          </cell>
          <cell r="G1283">
            <v>356.48</v>
          </cell>
          <cell r="H1283" t="str">
            <v>PLANTEL CHIHUAHUA II</v>
          </cell>
        </row>
        <row r="1284">
          <cell r="E1284" t="str">
            <v>JILS7804098R3</v>
          </cell>
          <cell r="F1284" t="str">
            <v>JILS780409HCHMZR04</v>
          </cell>
          <cell r="G1284">
            <v>2704.81</v>
          </cell>
          <cell r="H1284" t="str">
            <v>PLANTEL CHIHUAHUA II</v>
          </cell>
        </row>
        <row r="1285">
          <cell r="E1285" t="str">
            <v>LEGI810812S76</v>
          </cell>
          <cell r="F1285" t="str">
            <v>LEGI810812HCHYNR04</v>
          </cell>
          <cell r="G1285">
            <v>5481.56</v>
          </cell>
          <cell r="H1285" t="str">
            <v>PLANTEL CHIHUAHUA II</v>
          </cell>
        </row>
        <row r="1286">
          <cell r="E1286" t="str">
            <v>LOGE770513DS3</v>
          </cell>
          <cell r="F1286" t="str">
            <v>LOGE770513MCHPLL01</v>
          </cell>
          <cell r="G1286">
            <v>3396.42</v>
          </cell>
          <cell r="H1286" t="str">
            <v>PLANTEL CHIHUAHUA II</v>
          </cell>
        </row>
        <row r="1287">
          <cell r="E1287" t="str">
            <v>MEEJ750705D34</v>
          </cell>
          <cell r="F1287" t="str">
            <v>MEEJ750705HCHNSS02</v>
          </cell>
          <cell r="G1287">
            <v>4949.72</v>
          </cell>
          <cell r="H1287" t="str">
            <v>PLANTEL CHIHUAHUA II</v>
          </cell>
        </row>
        <row r="1288">
          <cell r="E1288" t="str">
            <v>MOVI660317J46</v>
          </cell>
          <cell r="F1288" t="str">
            <v>MOXV660317HCHLXC08</v>
          </cell>
          <cell r="G1288">
            <v>3062.32</v>
          </cell>
          <cell r="H1288" t="str">
            <v>PLANTEL CHIHUAHUA II</v>
          </cell>
        </row>
        <row r="1289">
          <cell r="E1289" t="str">
            <v>MOSV610329FQ2</v>
          </cell>
          <cell r="F1289" t="str">
            <v>MOSV610329HCHRTC06</v>
          </cell>
          <cell r="G1289">
            <v>2953.7</v>
          </cell>
          <cell r="H1289" t="str">
            <v>PLANTEL CHIHUAHUA II</v>
          </cell>
        </row>
        <row r="1290">
          <cell r="E1290" t="str">
            <v>MOOL690713831</v>
          </cell>
          <cell r="F1290" t="str">
            <v>MOOL690713MCHRSR07</v>
          </cell>
          <cell r="G1290">
            <v>4702.5200000000004</v>
          </cell>
          <cell r="H1290" t="str">
            <v>PLANTEL CHIHUAHUA II</v>
          </cell>
        </row>
        <row r="1291">
          <cell r="E1291" t="str">
            <v>MORC720201UY4</v>
          </cell>
          <cell r="F1291" t="str">
            <v>MORC720201MCHRDL09</v>
          </cell>
          <cell r="G1291">
            <v>5050.34</v>
          </cell>
          <cell r="H1291" t="str">
            <v>PLANTEL CHIHUAHUA II</v>
          </cell>
        </row>
        <row r="1292">
          <cell r="E1292" t="str">
            <v>NADJ630505N67</v>
          </cell>
          <cell r="F1292" t="str">
            <v>NADJ630505HCHVLN05</v>
          </cell>
          <cell r="G1292">
            <v>2494.6999999999998</v>
          </cell>
          <cell r="H1292" t="str">
            <v>PLANTEL CHIHUAHUA II</v>
          </cell>
        </row>
        <row r="1293">
          <cell r="E1293" t="str">
            <v>NAML740428B29</v>
          </cell>
          <cell r="F1293" t="str">
            <v>NAML740428MCHVRR05</v>
          </cell>
          <cell r="G1293">
            <v>2494.6999999999998</v>
          </cell>
          <cell r="H1293" t="str">
            <v>PLANTEL CHIHUAHUA II</v>
          </cell>
        </row>
        <row r="1294">
          <cell r="E1294" t="str">
            <v>OOMJ610830669</v>
          </cell>
          <cell r="F1294" t="str">
            <v>OOMJ610830MCHCDN00</v>
          </cell>
          <cell r="G1294">
            <v>2494.6999999999998</v>
          </cell>
          <cell r="H1294" t="str">
            <v>PLANTEL CHIHUAHUA II</v>
          </cell>
        </row>
        <row r="1295">
          <cell r="E1295" t="str">
            <v>PAMC840828GP8</v>
          </cell>
          <cell r="F1295" t="str">
            <v>PAMC840828MCHCRR08</v>
          </cell>
          <cell r="G1295">
            <v>5500.73</v>
          </cell>
          <cell r="H1295" t="str">
            <v>PLANTEL CHIHUAHUA II</v>
          </cell>
        </row>
        <row r="1296">
          <cell r="E1296" t="str">
            <v>PEHJ6802298H5</v>
          </cell>
          <cell r="F1296" t="str">
            <v>PEHJ680229HCHRRN03</v>
          </cell>
          <cell r="G1296">
            <v>11794.24</v>
          </cell>
          <cell r="H1296" t="str">
            <v>PLANTEL CHIHUAHUA II</v>
          </cell>
        </row>
        <row r="1297">
          <cell r="E1297" t="str">
            <v>PERM720917SD7</v>
          </cell>
          <cell r="F1297" t="str">
            <v>PERM720917MCHRMR06</v>
          </cell>
          <cell r="G1297">
            <v>2383.52</v>
          </cell>
          <cell r="H1297" t="str">
            <v>PLANTEL CHIHUAHUA II</v>
          </cell>
        </row>
        <row r="1298">
          <cell r="E1298" t="str">
            <v>QUCC800518RJ7</v>
          </cell>
          <cell r="F1298" t="str">
            <v>QUCC800518MCHZML03</v>
          </cell>
          <cell r="G1298">
            <v>4397.87</v>
          </cell>
          <cell r="H1298" t="str">
            <v>PLANTEL CHIHUAHUA II</v>
          </cell>
        </row>
        <row r="1299">
          <cell r="E1299" t="str">
            <v>QUME830808SH6</v>
          </cell>
          <cell r="F1299" t="str">
            <v>QUME830808HCHXRR06</v>
          </cell>
          <cell r="G1299">
            <v>4102.6400000000003</v>
          </cell>
          <cell r="H1299" t="str">
            <v>PLANTEL CHIHUAHUA II</v>
          </cell>
        </row>
        <row r="1300">
          <cell r="E1300" t="str">
            <v>RAHA780618377</v>
          </cell>
          <cell r="F1300" t="str">
            <v>RAHA780618HCHMRD01</v>
          </cell>
          <cell r="G1300">
            <v>3593.56</v>
          </cell>
          <cell r="H1300" t="str">
            <v>PLANTEL CHIHUAHUA II</v>
          </cell>
        </row>
        <row r="1301">
          <cell r="E1301" t="str">
            <v>RARR491119L95</v>
          </cell>
          <cell r="F1301" t="str">
            <v>RARR491119HPLMVB06</v>
          </cell>
          <cell r="G1301">
            <v>2494.6999999999998</v>
          </cell>
          <cell r="H1301" t="str">
            <v>PLANTEL CHIHUAHUA II</v>
          </cell>
        </row>
        <row r="1302">
          <cell r="E1302" t="str">
            <v>RARL740713SN9</v>
          </cell>
          <cell r="F1302" t="str">
            <v>RARL740713MCHSYR08</v>
          </cell>
          <cell r="G1302">
            <v>3418.78</v>
          </cell>
          <cell r="H1302" t="str">
            <v>PLANTEL CHIHUAHUA II</v>
          </cell>
        </row>
        <row r="1303">
          <cell r="E1303" t="str">
            <v>REGJ630501KR7</v>
          </cell>
          <cell r="F1303" t="str">
            <v>REGJ630501HDFNRN07</v>
          </cell>
          <cell r="G1303">
            <v>2494.6999999999998</v>
          </cell>
          <cell r="H1303" t="str">
            <v>PLANTEL CHIHUAHUA II</v>
          </cell>
        </row>
        <row r="1304">
          <cell r="E1304" t="str">
            <v>RILA820506DD4</v>
          </cell>
          <cell r="F1304" t="str">
            <v>RILA820506HCHVCN08</v>
          </cell>
          <cell r="G1304">
            <v>4146.49</v>
          </cell>
          <cell r="H1304" t="str">
            <v>PLANTEL CHIHUAHUA II</v>
          </cell>
        </row>
        <row r="1305">
          <cell r="E1305" t="str">
            <v>ROVW790131VE9</v>
          </cell>
          <cell r="F1305" t="str">
            <v>ROVW790131HCHJLL05</v>
          </cell>
          <cell r="G1305">
            <v>2990.84</v>
          </cell>
          <cell r="H1305" t="str">
            <v>PLANTEL CHIHUAHUA II</v>
          </cell>
        </row>
        <row r="1306">
          <cell r="E1306" t="str">
            <v>RUCJ590315LP9</v>
          </cell>
          <cell r="F1306" t="str">
            <v>RUCJ590315HZSZMS00</v>
          </cell>
          <cell r="G1306">
            <v>2494.6999999999998</v>
          </cell>
          <cell r="H1306" t="str">
            <v>PLANTEL CHIHUAHUA II</v>
          </cell>
        </row>
        <row r="1307">
          <cell r="E1307" t="str">
            <v>SARC670203156</v>
          </cell>
          <cell r="F1307" t="str">
            <v>SARC670203MDGLZR00</v>
          </cell>
          <cell r="G1307">
            <v>2494.6999999999998</v>
          </cell>
          <cell r="H1307" t="str">
            <v>PLANTEL CHIHUAHUA II</v>
          </cell>
        </row>
        <row r="1308">
          <cell r="E1308" t="str">
            <v>SASL611115CC2</v>
          </cell>
          <cell r="F1308" t="str">
            <v>SASL611115HCHMPP00</v>
          </cell>
          <cell r="G1308">
            <v>2494.6999999999998</v>
          </cell>
          <cell r="H1308" t="str">
            <v>PLANTEL CHIHUAHUA II</v>
          </cell>
        </row>
        <row r="1309">
          <cell r="E1309" t="str">
            <v>SACD640228KY5</v>
          </cell>
          <cell r="F1309" t="str">
            <v>SACD640228HCHLNN03</v>
          </cell>
          <cell r="G1309">
            <v>2059.7800000000002</v>
          </cell>
          <cell r="H1309" t="str">
            <v>PLANTEL CHIHUAHUA II</v>
          </cell>
        </row>
        <row r="1310">
          <cell r="E1310" t="str">
            <v>SAPJ770502I20</v>
          </cell>
          <cell r="F1310" t="str">
            <v>SAPJ770502HCHNRV00</v>
          </cell>
          <cell r="G1310">
            <v>5556.2</v>
          </cell>
          <cell r="H1310" t="str">
            <v>PLANTEL CHIHUAHUA II</v>
          </cell>
        </row>
        <row r="1311">
          <cell r="E1311" t="str">
            <v>TOMG6805124B0</v>
          </cell>
          <cell r="F1311" t="str">
            <v>TOMG680512MCHRRB05</v>
          </cell>
          <cell r="G1311">
            <v>3330.79</v>
          </cell>
          <cell r="H1311" t="str">
            <v>PLANTEL CHIHUAHUA II</v>
          </cell>
        </row>
        <row r="1312">
          <cell r="E1312" t="str">
            <v>TOPD7211138C2</v>
          </cell>
          <cell r="F1312" t="str">
            <v>TOPD721113MCHRRL03</v>
          </cell>
          <cell r="G1312">
            <v>3838.57</v>
          </cell>
          <cell r="H1312" t="str">
            <v>PLANTEL CHIHUAHUA II</v>
          </cell>
        </row>
        <row r="1313">
          <cell r="E1313" t="str">
            <v>TORJ640811CX6</v>
          </cell>
          <cell r="F1313" t="str">
            <v>TORJ640811HCHVVS02</v>
          </cell>
          <cell r="G1313">
            <v>9104.3700000000008</v>
          </cell>
          <cell r="H1313" t="str">
            <v>PLANTEL CHIHUAHUA II</v>
          </cell>
        </row>
        <row r="1314">
          <cell r="E1314" t="str">
            <v>VAPD660401U61</v>
          </cell>
          <cell r="F1314" t="str">
            <v>VAPD660401HCHLRN00</v>
          </cell>
          <cell r="G1314">
            <v>5084.3999999999996</v>
          </cell>
          <cell r="H1314" t="str">
            <v>PLANTEL CHIHUAHUA II</v>
          </cell>
        </row>
        <row r="1315">
          <cell r="E1315" t="str">
            <v>VAGB5901245Z9</v>
          </cell>
          <cell r="F1315" t="str">
            <v>VAGB590124MCHLNL07</v>
          </cell>
          <cell r="G1315">
            <v>6335.95</v>
          </cell>
          <cell r="H1315" t="str">
            <v>PLANTEL CHIHUAHUA II</v>
          </cell>
        </row>
        <row r="1316">
          <cell r="E1316" t="str">
            <v>VAHJ690910EY0</v>
          </cell>
          <cell r="F1316" t="str">
            <v>VAHJ690910HCHLRM02</v>
          </cell>
          <cell r="G1316">
            <v>6628.53</v>
          </cell>
          <cell r="H1316" t="str">
            <v>PLANTEL CHIHUAHUA II</v>
          </cell>
        </row>
        <row r="1317">
          <cell r="E1317" t="str">
            <v>VEDL620727PL3</v>
          </cell>
          <cell r="F1317" t="str">
            <v>VEDL620727MCHGRR05</v>
          </cell>
          <cell r="G1317">
            <v>2494.6999999999998</v>
          </cell>
          <cell r="H1317" t="str">
            <v>PLANTEL CHIHUAHUA II</v>
          </cell>
        </row>
        <row r="1318">
          <cell r="E1318" t="str">
            <v>VIBH7007255V7</v>
          </cell>
          <cell r="F1318" t="str">
            <v>VIBH700725MCHDNL05</v>
          </cell>
          <cell r="G1318">
            <v>2990.84</v>
          </cell>
          <cell r="H1318" t="str">
            <v>PLANTEL CHIHUAHUA II</v>
          </cell>
        </row>
        <row r="1319">
          <cell r="E1319" t="str">
            <v>AIBS821008VBA</v>
          </cell>
          <cell r="F1319" t="str">
            <v>AIBS821008HVZRRR09</v>
          </cell>
          <cell r="G1319">
            <v>2872.5</v>
          </cell>
          <cell r="H1319" t="str">
            <v>PLANTEL JUAREZ III</v>
          </cell>
        </row>
        <row r="1320">
          <cell r="E1320" t="str">
            <v>TECI630106UW7</v>
          </cell>
          <cell r="F1320" t="str">
            <v>TECI630106MDFLBS09</v>
          </cell>
          <cell r="G1320">
            <v>2872.5</v>
          </cell>
          <cell r="H1320" t="str">
            <v>PLANTEL JUAREZ III</v>
          </cell>
        </row>
        <row r="1321">
          <cell r="E1321" t="str">
            <v>AOVP680821N74</v>
          </cell>
          <cell r="F1321" t="str">
            <v>AOVP680821MCHLLT07</v>
          </cell>
          <cell r="G1321">
            <v>2872.5</v>
          </cell>
          <cell r="H1321" t="str">
            <v>PLANTEL JUAREZ III</v>
          </cell>
        </row>
        <row r="1322">
          <cell r="E1322" t="str">
            <v>HEAL6501012W6</v>
          </cell>
          <cell r="F1322" t="str">
            <v>HEAL650101HCHRRR04</v>
          </cell>
          <cell r="G1322">
            <v>2872.5</v>
          </cell>
          <cell r="H1322" t="str">
            <v>PLANTEL JUAREZ III</v>
          </cell>
        </row>
        <row r="1323">
          <cell r="E1323" t="str">
            <v>LOCS771008517</v>
          </cell>
          <cell r="F1323" t="str">
            <v>LOCS771008HCHPRR09</v>
          </cell>
          <cell r="G1323">
            <v>2872.5</v>
          </cell>
          <cell r="H1323" t="str">
            <v>PLANTEL JUAREZ III</v>
          </cell>
        </row>
        <row r="1324">
          <cell r="E1324" t="str">
            <v>SACE740906S3A</v>
          </cell>
          <cell r="F1324" t="str">
            <v>SACE740906HCLLMN05</v>
          </cell>
          <cell r="G1324">
            <v>2007.74</v>
          </cell>
          <cell r="H1324" t="str">
            <v>PLANTEL JUAREZ III</v>
          </cell>
        </row>
        <row r="1325">
          <cell r="E1325" t="str">
            <v>SORR740817E88</v>
          </cell>
          <cell r="F1325" t="str">
            <v>SORR740817HCHSDC09</v>
          </cell>
          <cell r="G1325">
            <v>2872.5</v>
          </cell>
          <cell r="H1325" t="str">
            <v>PLANTEL JUAREZ III</v>
          </cell>
        </row>
        <row r="1326">
          <cell r="E1326" t="str">
            <v>CATI851219KEA</v>
          </cell>
          <cell r="F1326" t="str">
            <v>CATI851219MCHRRR12</v>
          </cell>
          <cell r="G1326">
            <v>356.48</v>
          </cell>
          <cell r="H1326" t="str">
            <v xml:space="preserve">PLANTEL PARRAL </v>
          </cell>
        </row>
        <row r="1327">
          <cell r="E1327" t="str">
            <v>GODK810903VC5</v>
          </cell>
          <cell r="F1327" t="str">
            <v>GODK810903MCHNVN04</v>
          </cell>
          <cell r="G1327">
            <v>2515.1799999999998</v>
          </cell>
          <cell r="H1327" t="str">
            <v xml:space="preserve">PLANTEL PARRAL </v>
          </cell>
        </row>
        <row r="1328">
          <cell r="E1328" t="str">
            <v>HEAA881029IG6</v>
          </cell>
          <cell r="F1328" t="str">
            <v>HEAA881029MCHRNN04</v>
          </cell>
          <cell r="G1328">
            <v>2494.6999999999998</v>
          </cell>
          <cell r="H1328" t="str">
            <v xml:space="preserve">PLANTEL PARRAL </v>
          </cell>
        </row>
        <row r="1329">
          <cell r="E1329" t="str">
            <v>VASI870422IA8</v>
          </cell>
          <cell r="F1329" t="str">
            <v>VASI870422MCHZNS04</v>
          </cell>
          <cell r="G1329">
            <v>4157.21</v>
          </cell>
          <cell r="H1329" t="str">
            <v xml:space="preserve">PLANTEL PARRAL </v>
          </cell>
        </row>
        <row r="1330">
          <cell r="E1330" t="str">
            <v>JASX660321NQ4</v>
          </cell>
          <cell r="F1330" t="str">
            <v>JASX660321HZSYTM15</v>
          </cell>
          <cell r="G1330">
            <v>7268.78</v>
          </cell>
          <cell r="H1330" t="str">
            <v>PLANTEL CHIHUAHUA II</v>
          </cell>
        </row>
        <row r="1331">
          <cell r="E1331" t="str">
            <v>ROVC830522ILA</v>
          </cell>
          <cell r="F1331" t="str">
            <v>ROVC830522MCHDLR00</v>
          </cell>
          <cell r="G1331">
            <v>1938.8</v>
          </cell>
          <cell r="H1331" t="str">
            <v>PLANTEL CUAUHTEMOC</v>
          </cell>
        </row>
        <row r="1332">
          <cell r="E1332" t="str">
            <v>REVY780409NT1</v>
          </cell>
          <cell r="F1332" t="str">
            <v>REVY780409MCHYLZ05</v>
          </cell>
          <cell r="G1332">
            <v>3348.73</v>
          </cell>
          <cell r="H1332" t="str">
            <v>PLANTEL DELICIAS</v>
          </cell>
        </row>
        <row r="1333">
          <cell r="E1333" t="str">
            <v>MESB8507159W0</v>
          </cell>
          <cell r="F1333" t="str">
            <v>MESB850715HCHNRN00</v>
          </cell>
          <cell r="G1333">
            <v>2872.5</v>
          </cell>
          <cell r="H1333" t="str">
            <v>PLANTEL JUAREZ II</v>
          </cell>
        </row>
        <row r="1334">
          <cell r="E1334" t="str">
            <v>SAOA880909JJ6</v>
          </cell>
          <cell r="F1334" t="str">
            <v>SAOA880909HOCMSL00</v>
          </cell>
          <cell r="G1334">
            <v>2449.3000000000002</v>
          </cell>
          <cell r="H1334" t="str">
            <v>PLANTEL JUAREZ II</v>
          </cell>
        </row>
        <row r="1335">
          <cell r="E1335" t="str">
            <v>VAAF840608FK3</v>
          </cell>
          <cell r="F1335" t="str">
            <v>VAAF840608HCHZCR03</v>
          </cell>
          <cell r="G1335">
            <v>2122.58</v>
          </cell>
          <cell r="H1335" t="str">
            <v>PLANTEL JUAREZ II</v>
          </cell>
        </row>
        <row r="1336">
          <cell r="E1336" t="str">
            <v>VIPL700512EU4</v>
          </cell>
          <cell r="F1336" t="str">
            <v>VIPL700512HCHDRS00</v>
          </cell>
          <cell r="G1336">
            <v>1887.44</v>
          </cell>
          <cell r="H1336" t="str">
            <v>PLANTEL JUAREZ III</v>
          </cell>
        </row>
        <row r="1337">
          <cell r="E1337" t="str">
            <v>MONJ730522LH4</v>
          </cell>
          <cell r="F1337" t="str">
            <v>MONJ730522HCHLXN04</v>
          </cell>
          <cell r="G1337">
            <v>2248.4899999999998</v>
          </cell>
          <cell r="H1337" t="str">
            <v>PLANTEL JUAREZ I</v>
          </cell>
        </row>
        <row r="1338">
          <cell r="E1338" t="str">
            <v>MOMC840319BC9</v>
          </cell>
          <cell r="F1338" t="str">
            <v>MOMC840319MCHRRR01</v>
          </cell>
          <cell r="G1338">
            <v>2399.39</v>
          </cell>
          <cell r="H1338" t="str">
            <v>PLANTEL JUAREZ I</v>
          </cell>
        </row>
        <row r="1339">
          <cell r="E1339" t="str">
            <v>CAJM671130A58</v>
          </cell>
          <cell r="F1339" t="str">
            <v>CAJM671130HCHRRR04</v>
          </cell>
          <cell r="G1339">
            <v>2311.63</v>
          </cell>
          <cell r="H1339" t="str">
            <v>PLANTEL CHIHUAHUA I</v>
          </cell>
        </row>
        <row r="1340">
          <cell r="E1340" t="str">
            <v>CALM790104KB2</v>
          </cell>
          <cell r="F1340" t="str">
            <v>CALM790104HCHHPN06</v>
          </cell>
          <cell r="G1340">
            <v>2494.6999999999998</v>
          </cell>
          <cell r="H1340" t="str">
            <v>PLANTEL CHIHUAHUA II</v>
          </cell>
        </row>
        <row r="1341">
          <cell r="E1341" t="str">
            <v>VIAS640217RZ1</v>
          </cell>
          <cell r="F1341" t="str">
            <v>VIAS640217HCHLGL08</v>
          </cell>
          <cell r="G1341">
            <v>2500.0500000000002</v>
          </cell>
          <cell r="H1341" t="str">
            <v>PLANTEL JUAREZ II</v>
          </cell>
        </row>
        <row r="1342">
          <cell r="E1342" t="str">
            <v>VEPS7608116K0</v>
          </cell>
          <cell r="F1342" t="str">
            <v>VEPS760811MCHLBS04</v>
          </cell>
          <cell r="G1342">
            <v>2872.5</v>
          </cell>
          <cell r="H1342" t="str">
            <v>PLANTEL JUAREZ III</v>
          </cell>
        </row>
        <row r="1343">
          <cell r="E1343" t="str">
            <v>JUAS860801FD3</v>
          </cell>
          <cell r="F1343" t="str">
            <v>JUAS860801MCHRLL00</v>
          </cell>
          <cell r="G1343">
            <v>2872.5</v>
          </cell>
          <cell r="H1343" t="str">
            <v>PLANTEL JUAREZ III</v>
          </cell>
        </row>
        <row r="1344">
          <cell r="E1344" t="str">
            <v>HEPM870418QNA</v>
          </cell>
          <cell r="F1344" t="str">
            <v>HEPM870418MDFRRR08</v>
          </cell>
          <cell r="G1344">
            <v>2872.5</v>
          </cell>
          <cell r="H1344" t="str">
            <v>PLANTEL JUAREZ III</v>
          </cell>
        </row>
        <row r="1345">
          <cell r="E1345" t="str">
            <v>BUMA741111CX0</v>
          </cell>
          <cell r="F1345" t="str">
            <v>BUMA741111MCHSNN11</v>
          </cell>
          <cell r="G1345">
            <v>2872.5</v>
          </cell>
          <cell r="H1345" t="str">
            <v>PLANTEL JUAREZ III</v>
          </cell>
        </row>
        <row r="1346">
          <cell r="E1346" t="str">
            <v>CAMY820713FS4</v>
          </cell>
          <cell r="F1346" t="str">
            <v>CAMY820713MCHRTR09</v>
          </cell>
          <cell r="G1346">
            <v>2872.5</v>
          </cell>
          <cell r="H1346" t="str">
            <v>PLANTEL JUAREZ III</v>
          </cell>
        </row>
        <row r="1347">
          <cell r="E1347" t="str">
            <v>UUIL8212152F2</v>
          </cell>
          <cell r="F1347" t="str">
            <v>UUIL821215HCHRBS02</v>
          </cell>
          <cell r="G1347">
            <v>6635.13</v>
          </cell>
          <cell r="H1347" t="str">
            <v>PLANTEL CHIHUAHUA II</v>
          </cell>
        </row>
        <row r="1348">
          <cell r="E1348" t="str">
            <v>BAVM821203FN0</v>
          </cell>
          <cell r="F1348" t="str">
            <v>BAVM821203MCHRLN06</v>
          </cell>
          <cell r="G1348">
            <v>2728.17</v>
          </cell>
          <cell r="H1348" t="str">
            <v>PLANTEL DELICIAS</v>
          </cell>
        </row>
        <row r="1349">
          <cell r="E1349" t="str">
            <v>RESJ851201GQ9</v>
          </cell>
          <cell r="F1349" t="str">
            <v>RESJ851201HCHVPV07</v>
          </cell>
          <cell r="G1349">
            <v>2872.5</v>
          </cell>
          <cell r="H1349" t="str">
            <v>PLANTEL JUAREZ III</v>
          </cell>
        </row>
        <row r="1350">
          <cell r="E1350" t="str">
            <v>LEVD880414UB2</v>
          </cell>
          <cell r="F1350" t="str">
            <v>LEVD880414MCLNLN07</v>
          </cell>
          <cell r="G1350">
            <v>2872.5</v>
          </cell>
          <cell r="H1350" t="str">
            <v>PLANTEL JUAREZ III</v>
          </cell>
        </row>
        <row r="1351">
          <cell r="E1351" t="str">
            <v>HEOS840726F25</v>
          </cell>
          <cell r="F1351" t="str">
            <v>HEOS840726HCHRGR06</v>
          </cell>
          <cell r="G1351">
            <v>4493.4799999999996</v>
          </cell>
          <cell r="H1351" t="str">
            <v>PLANTEL JUAREZ II</v>
          </cell>
        </row>
        <row r="1352">
          <cell r="E1352" t="str">
            <v>AEMV850720NG8</v>
          </cell>
          <cell r="F1352" t="str">
            <v>AEMV850720MCHLNR03</v>
          </cell>
          <cell r="G1352">
            <v>2872.5</v>
          </cell>
          <cell r="H1352" t="str">
            <v>PLANTEL JUAREZ II</v>
          </cell>
        </row>
        <row r="1353">
          <cell r="E1353" t="str">
            <v>HEPR900403KQ2</v>
          </cell>
          <cell r="F1353" t="str">
            <v>HEPR900403HCHRRC03</v>
          </cell>
          <cell r="G1353">
            <v>9151.9</v>
          </cell>
          <cell r="H1353" t="str">
            <v>PLANTEL JUAREZ II</v>
          </cell>
        </row>
        <row r="1354">
          <cell r="E1354" t="str">
            <v>AATG900815VD7</v>
          </cell>
          <cell r="F1354" t="str">
            <v>AATG900815MCHLRL09</v>
          </cell>
          <cell r="G1354">
            <v>2772.99</v>
          </cell>
          <cell r="H1354" t="str">
            <v>PLANTEL JUAREZ II</v>
          </cell>
        </row>
        <row r="1355">
          <cell r="E1355" t="str">
            <v>SEEI760505188</v>
          </cell>
          <cell r="F1355" t="str">
            <v>SEEI760505MCHRSL09</v>
          </cell>
          <cell r="G1355">
            <v>4327.26</v>
          </cell>
          <cell r="H1355" t="str">
            <v>PLANTEL JUAREZ II</v>
          </cell>
        </row>
        <row r="1356">
          <cell r="E1356" t="str">
            <v>MORR640403339</v>
          </cell>
          <cell r="F1356" t="str">
            <v>MORR640403MCHNDS08</v>
          </cell>
          <cell r="G1356">
            <v>3407.6</v>
          </cell>
          <cell r="H1356" t="str">
            <v>PLANTEL CHIHUAHUA II</v>
          </cell>
        </row>
        <row r="1357">
          <cell r="E1357" t="str">
            <v>MEFJ6010186V1</v>
          </cell>
          <cell r="F1357" t="str">
            <v>MEFJ601018HCHNNS07</v>
          </cell>
          <cell r="G1357">
            <v>2494.6999999999998</v>
          </cell>
          <cell r="H1357" t="str">
            <v>PLANTEL CHIHUAHUA II</v>
          </cell>
        </row>
        <row r="1358">
          <cell r="E1358" t="str">
            <v>VEMA551027JGA</v>
          </cell>
          <cell r="F1358" t="str">
            <v>VEMA551027HCHGRR06</v>
          </cell>
          <cell r="G1358">
            <v>2913.32</v>
          </cell>
          <cell r="H1358" t="str">
            <v>PLANTEL CHIHUAHUA II</v>
          </cell>
        </row>
        <row r="1359">
          <cell r="E1359" t="str">
            <v>MAGM880802UR1</v>
          </cell>
          <cell r="F1359" t="str">
            <v>MAGM880802MCHRRR08</v>
          </cell>
          <cell r="G1359">
            <v>2470.9499999999998</v>
          </cell>
          <cell r="H1359" t="str">
            <v>PLANTEL CUAUHTEMOC</v>
          </cell>
        </row>
        <row r="1360">
          <cell r="E1360" t="str">
            <v>GOCY840110NQ4</v>
          </cell>
          <cell r="F1360" t="str">
            <v>GOCY840110MCHNLS07</v>
          </cell>
          <cell r="G1360">
            <v>3846.57</v>
          </cell>
          <cell r="H1360" t="str">
            <v>PLANTEL JUAREZ I</v>
          </cell>
        </row>
        <row r="1361">
          <cell r="E1361" t="str">
            <v>SAVY820923BCA</v>
          </cell>
          <cell r="F1361" t="str">
            <v>SAVY820923MCHLLM00</v>
          </cell>
          <cell r="G1361">
            <v>5400.66</v>
          </cell>
          <cell r="H1361" t="str">
            <v>PLANTEL JUAREZ I</v>
          </cell>
        </row>
        <row r="1362">
          <cell r="E1362" t="str">
            <v>LAOE880302RW2</v>
          </cell>
          <cell r="F1362" t="str">
            <v>LAOE880302MCHZRL08</v>
          </cell>
          <cell r="G1362">
            <v>2872.5</v>
          </cell>
          <cell r="H1362" t="str">
            <v>PLANTEL JUAREZ I</v>
          </cell>
        </row>
        <row r="1363">
          <cell r="E1363" t="str">
            <v>GALP8605195S6</v>
          </cell>
          <cell r="F1363" t="str">
            <v>GALP860519MCHRCR06</v>
          </cell>
          <cell r="G1363">
            <v>2686.03</v>
          </cell>
          <cell r="H1363" t="str">
            <v>PLANTEL CHIHUAHUA II</v>
          </cell>
        </row>
        <row r="1364">
          <cell r="E1364" t="str">
            <v>AOLJ680721RSA</v>
          </cell>
          <cell r="F1364" t="str">
            <v>AOLJ680721MCHCJL09</v>
          </cell>
          <cell r="G1364">
            <v>7787.59</v>
          </cell>
          <cell r="H1364" t="str">
            <v>PLANTEL JUAREZ II</v>
          </cell>
        </row>
        <row r="1365">
          <cell r="E1365" t="str">
            <v>COFA750408JB9</v>
          </cell>
          <cell r="F1365" t="str">
            <v>COFA750408MCHRRZ08</v>
          </cell>
          <cell r="G1365">
            <v>3418.78</v>
          </cell>
          <cell r="H1365" t="str">
            <v>PLANTEL DELICIAS</v>
          </cell>
        </row>
        <row r="1366">
          <cell r="E1366" t="str">
            <v>COTD9112155M3</v>
          </cell>
          <cell r="F1366" t="str">
            <v>COTD911215MCHRRN03</v>
          </cell>
          <cell r="G1366">
            <v>2872.5</v>
          </cell>
          <cell r="H1366" t="str">
            <v>PLANTEL JUAREZ III</v>
          </cell>
        </row>
        <row r="1367">
          <cell r="E1367" t="str">
            <v>AOAJ720609R46</v>
          </cell>
          <cell r="F1367" t="str">
            <v>AOAJ720609MCHCLS06</v>
          </cell>
          <cell r="G1367">
            <v>2105.21</v>
          </cell>
          <cell r="H1367" t="str">
            <v>PLANTEL CHIHUAHUA II</v>
          </cell>
        </row>
        <row r="1368">
          <cell r="E1368" t="str">
            <v>OIPC830620AE8</v>
          </cell>
          <cell r="F1368" t="str">
            <v>OIPC830620HCHRRR03</v>
          </cell>
          <cell r="G1368">
            <v>2494.6999999999998</v>
          </cell>
          <cell r="H1368" t="str">
            <v>PLANTEL CUAUHTEMOC</v>
          </cell>
        </row>
        <row r="1369">
          <cell r="E1369" t="str">
            <v>PAPA610623V58</v>
          </cell>
          <cell r="F1369" t="str">
            <v>PAPA610623HCHLXN04</v>
          </cell>
          <cell r="G1369">
            <v>5868.89</v>
          </cell>
          <cell r="H1369" t="str">
            <v>PLANTEL CHIHUAHUA II</v>
          </cell>
        </row>
        <row r="1370">
          <cell r="E1370" t="str">
            <v>OIGM890424IC1</v>
          </cell>
          <cell r="F1370" t="str">
            <v>OIGM890424MCHLRR06</v>
          </cell>
          <cell r="G1370">
            <v>2494.6999999999998</v>
          </cell>
          <cell r="H1370" t="str">
            <v>PLANTEL DELICIAS</v>
          </cell>
        </row>
        <row r="1371">
          <cell r="E1371" t="str">
            <v>BEAG740617SI1</v>
          </cell>
          <cell r="F1371" t="str">
            <v>BEAG740617MSLJRB00</v>
          </cell>
          <cell r="G1371">
            <v>2494.6999999999998</v>
          </cell>
          <cell r="H1371" t="str">
            <v>PLANTEL CHIHUAHUA II</v>
          </cell>
        </row>
        <row r="1372">
          <cell r="E1372" t="str">
            <v>SEVK920127JG4</v>
          </cell>
          <cell r="F1372" t="str">
            <v>SEVK920127MCHGLR02</v>
          </cell>
          <cell r="G1372">
            <v>4776.7299999999996</v>
          </cell>
          <cell r="H1372" t="str">
            <v>PLANTEL CHIHUAHUA II</v>
          </cell>
        </row>
        <row r="1373">
          <cell r="E1373" t="str">
            <v>CAVS820702FV1</v>
          </cell>
          <cell r="F1373" t="str">
            <v>CAVS820702MCHRRN01</v>
          </cell>
          <cell r="G1373">
            <v>3611.64</v>
          </cell>
          <cell r="H1373" t="str">
            <v>PLANTEL DELICIAS</v>
          </cell>
        </row>
        <row r="1374">
          <cell r="E1374" t="str">
            <v>QUPK7804119NA</v>
          </cell>
          <cell r="F1374" t="str">
            <v>QUPK780411MSRVRR11</v>
          </cell>
          <cell r="G1374">
            <v>2872.5</v>
          </cell>
          <cell r="H1374" t="str">
            <v>PLANTEL JUAREZ III</v>
          </cell>
        </row>
        <row r="1375">
          <cell r="E1375" t="str">
            <v>SIER8905149W5</v>
          </cell>
          <cell r="F1375" t="str">
            <v>SIER890514MCHGSS03</v>
          </cell>
          <cell r="G1375">
            <v>2872.5</v>
          </cell>
          <cell r="H1375" t="str">
            <v>PLANTEL JUAREZ III</v>
          </cell>
        </row>
        <row r="1376">
          <cell r="E1376" t="str">
            <v>LAGL890709J41</v>
          </cell>
          <cell r="F1376" t="str">
            <v>LAGL890709MCHZNL07</v>
          </cell>
          <cell r="G1376">
            <v>3755.54</v>
          </cell>
          <cell r="H1376" t="str">
            <v>PLANTEL CUAUHTEMOC</v>
          </cell>
        </row>
        <row r="1377">
          <cell r="E1377" t="str">
            <v>AAVJ670109VEA</v>
          </cell>
          <cell r="F1377" t="str">
            <v>AAVJ670109HVZBLL08</v>
          </cell>
          <cell r="G1377">
            <v>2449.3000000000002</v>
          </cell>
          <cell r="H1377" t="str">
            <v>PLANTEL JUAREZ II</v>
          </cell>
        </row>
        <row r="1378">
          <cell r="E1378" t="str">
            <v>CIGJ801220RP4</v>
          </cell>
          <cell r="F1378" t="str">
            <v>CIGJ801220HCHSRL09</v>
          </cell>
          <cell r="G1378">
            <v>2872.5</v>
          </cell>
          <cell r="H1378" t="str">
            <v>PLANTEL JUAREZ II</v>
          </cell>
        </row>
        <row r="1379">
          <cell r="E1379" t="str">
            <v>MARS830130RA7</v>
          </cell>
          <cell r="F1379" t="str">
            <v>MARS830130HCHRVR05</v>
          </cell>
          <cell r="G1379">
            <v>2872.5</v>
          </cell>
          <cell r="H1379" t="str">
            <v>PLANTEL JUAREZ II</v>
          </cell>
        </row>
        <row r="1380">
          <cell r="E1380" t="str">
            <v>CEBC880121MJ0</v>
          </cell>
          <cell r="F1380" t="str">
            <v>CEBC880121MCHBCL06</v>
          </cell>
          <cell r="G1380">
            <v>2494.6999999999998</v>
          </cell>
          <cell r="H1380" t="str">
            <v xml:space="preserve">PLANTEL PARRAL </v>
          </cell>
        </row>
        <row r="1381">
          <cell r="E1381" t="str">
            <v>RERH8005305SA</v>
          </cell>
          <cell r="F1381" t="str">
            <v>RERH800530HCHNDC03</v>
          </cell>
          <cell r="G1381">
            <v>2218.1</v>
          </cell>
          <cell r="H1381" t="str">
            <v xml:space="preserve">PLANTEL PARRAL </v>
          </cell>
        </row>
        <row r="1382">
          <cell r="E1382" t="str">
            <v>POGH680928E46</v>
          </cell>
          <cell r="F1382" t="str">
            <v>POGH680928HCHRTC09</v>
          </cell>
          <cell r="G1382">
            <v>2890.71</v>
          </cell>
          <cell r="H1382" t="str">
            <v>PLANTEL JUAREZ I</v>
          </cell>
        </row>
        <row r="1383">
          <cell r="E1383" t="str">
            <v>AADF760822JB4</v>
          </cell>
          <cell r="F1383" t="str">
            <v>AADF760822MCHLML07</v>
          </cell>
          <cell r="G1383">
            <v>3405.72</v>
          </cell>
          <cell r="H1383" t="str">
            <v>PLANTEL CHIHUAHUA II</v>
          </cell>
        </row>
        <row r="1384">
          <cell r="E1384" t="str">
            <v>CAEI831214746</v>
          </cell>
          <cell r="F1384" t="str">
            <v>CAEI831214MCHRSV05</v>
          </cell>
          <cell r="G1384">
            <v>8612.5</v>
          </cell>
          <cell r="H1384" t="str">
            <v>PLANTEL CHIHUAHUA II</v>
          </cell>
        </row>
        <row r="1385">
          <cell r="E1385" t="str">
            <v>GOGJ721103UI4</v>
          </cell>
          <cell r="F1385" t="str">
            <v>GOGJ721103HCHNRL00</v>
          </cell>
          <cell r="G1385">
            <v>2494.6999999999998</v>
          </cell>
          <cell r="H1385" t="str">
            <v>PLANTEL CHIHUAHUA II</v>
          </cell>
        </row>
        <row r="1386">
          <cell r="E1386" t="str">
            <v>LUCL830421CC7</v>
          </cell>
          <cell r="F1386" t="str">
            <v>LUCL830421HCHVNS03</v>
          </cell>
          <cell r="G1386">
            <v>374.4</v>
          </cell>
          <cell r="H1386" t="str">
            <v>PLANTEL CHIHUAHUA II</v>
          </cell>
        </row>
        <row r="1387">
          <cell r="E1387" t="str">
            <v>AESS721002N67</v>
          </cell>
          <cell r="F1387" t="str">
            <v>AESS721002MCHRTS00</v>
          </cell>
          <cell r="G1387">
            <v>4102.45</v>
          </cell>
          <cell r="H1387" t="str">
            <v>PLANTEL DELICIAS</v>
          </cell>
        </row>
        <row r="1388">
          <cell r="E1388" t="str">
            <v>ROHE830406P40</v>
          </cell>
          <cell r="F1388" t="str">
            <v>ROHE830406MCHMRL03</v>
          </cell>
          <cell r="G1388">
            <v>4111.46</v>
          </cell>
          <cell r="H1388" t="str">
            <v>PLANTEL CHIHUAHUA II</v>
          </cell>
        </row>
        <row r="1389">
          <cell r="E1389" t="str">
            <v>EECA8503081Q2</v>
          </cell>
          <cell r="F1389" t="str">
            <v>EECA850308HSLCRB06</v>
          </cell>
          <cell r="G1389">
            <v>2872.5</v>
          </cell>
          <cell r="H1389" t="str">
            <v>PLANTEL JUAREZ III</v>
          </cell>
        </row>
        <row r="1390">
          <cell r="E1390" t="str">
            <v>TAAD800122GU1</v>
          </cell>
          <cell r="F1390" t="str">
            <v>TAAD800122HCHRRL07</v>
          </cell>
          <cell r="G1390">
            <v>10644.84</v>
          </cell>
          <cell r="H1390" t="str">
            <v>PLANTEL CHIHUAHUA I</v>
          </cell>
        </row>
        <row r="1391">
          <cell r="E1391" t="str">
            <v>OEZH720627D54</v>
          </cell>
          <cell r="F1391" t="str">
            <v>OEZH720627HCHRBG04</v>
          </cell>
          <cell r="G1391">
            <v>2494.6999999999998</v>
          </cell>
          <cell r="H1391" t="str">
            <v>PLANTEL CHIHUAHUA I</v>
          </cell>
        </row>
        <row r="1392">
          <cell r="E1392" t="str">
            <v>LOGM811218IW7</v>
          </cell>
          <cell r="F1392" t="str">
            <v>LOGM811218MCHRNY01</v>
          </cell>
          <cell r="G1392">
            <v>3300.18</v>
          </cell>
          <cell r="H1392" t="str">
            <v>PLANTEL CHIHUAHUA I</v>
          </cell>
        </row>
        <row r="1393">
          <cell r="E1393" t="str">
            <v>HEGE760311918</v>
          </cell>
          <cell r="F1393" t="str">
            <v>HEGE760311HCHRTF05</v>
          </cell>
          <cell r="G1393">
            <v>3418.78</v>
          </cell>
          <cell r="H1393" t="str">
            <v>PLANTEL DELICIAS</v>
          </cell>
        </row>
        <row r="1394">
          <cell r="E1394" t="str">
            <v>OORA820321MG3</v>
          </cell>
          <cell r="F1394" t="str">
            <v>OORA820321MCHRNY08</v>
          </cell>
          <cell r="G1394">
            <v>2221.48</v>
          </cell>
          <cell r="H1394" t="str">
            <v>PLANTEL CHIHUAHUA II</v>
          </cell>
        </row>
        <row r="1395">
          <cell r="E1395" t="str">
            <v>AAOG811026Q47</v>
          </cell>
          <cell r="F1395" t="str">
            <v>AAOG811026MCHRRB02</v>
          </cell>
          <cell r="G1395">
            <v>2494.6999999999998</v>
          </cell>
          <cell r="H1395" t="str">
            <v>PLANTEL CUAUHTEMOC</v>
          </cell>
        </row>
        <row r="1396">
          <cell r="E1396" t="str">
            <v>AARP801213GG6</v>
          </cell>
          <cell r="F1396" t="str">
            <v>AARP801213HCHVDD14</v>
          </cell>
          <cell r="G1396">
            <v>2872.5</v>
          </cell>
          <cell r="H1396" t="str">
            <v>PLANTEL JUAREZ II</v>
          </cell>
        </row>
        <row r="1397">
          <cell r="E1397" t="str">
            <v>AAGP8807274Z4</v>
          </cell>
          <cell r="F1397" t="str">
            <v>AAGP880727MMCLLB04</v>
          </cell>
          <cell r="G1397">
            <v>2667.71</v>
          </cell>
          <cell r="H1397" t="str">
            <v>PLANTEL JUAREZ II</v>
          </cell>
        </row>
        <row r="1398">
          <cell r="E1398" t="str">
            <v>RUGA7605108F9</v>
          </cell>
          <cell r="F1398" t="str">
            <v>RUGA760510MCHVTN01</v>
          </cell>
          <cell r="G1398">
            <v>2838.19</v>
          </cell>
          <cell r="H1398" t="str">
            <v>PLANTEL JUAREZ II</v>
          </cell>
        </row>
        <row r="1399">
          <cell r="E1399" t="str">
            <v>TORN791114PY6</v>
          </cell>
          <cell r="F1399" t="str">
            <v>TORN791114MCHRYD07</v>
          </cell>
          <cell r="G1399">
            <v>2667.71</v>
          </cell>
          <cell r="H1399" t="str">
            <v>PLANTEL JUAREZ II</v>
          </cell>
        </row>
        <row r="1400">
          <cell r="E1400" t="str">
            <v>TORR840104UJ5</v>
          </cell>
          <cell r="F1400" t="str">
            <v>TORR840104MCHRMQ05</v>
          </cell>
          <cell r="G1400">
            <v>2872.5</v>
          </cell>
          <cell r="H1400" t="str">
            <v>PLANTEL JUAREZ III</v>
          </cell>
        </row>
        <row r="1401">
          <cell r="E1401" t="str">
            <v>POGD861005KA6</v>
          </cell>
          <cell r="F1401" t="str">
            <v>POGD861005MCHRMN00</v>
          </cell>
          <cell r="G1401">
            <v>2872.5</v>
          </cell>
          <cell r="H1401" t="str">
            <v>PLANTEL JUAREZ III</v>
          </cell>
        </row>
        <row r="1402">
          <cell r="E1402" t="str">
            <v>CACR890101JE8</v>
          </cell>
          <cell r="F1402" t="str">
            <v>CACR890101HCHLRN05</v>
          </cell>
          <cell r="G1402">
            <v>2872.5</v>
          </cell>
          <cell r="H1402" t="str">
            <v>PLANTEL JUAREZ III</v>
          </cell>
        </row>
        <row r="1403">
          <cell r="E1403" t="str">
            <v>HISE750912LP7</v>
          </cell>
          <cell r="F1403" t="str">
            <v>HISE750912MCHNNT05</v>
          </cell>
          <cell r="G1403">
            <v>2494.6999999999998</v>
          </cell>
          <cell r="H1403" t="str">
            <v xml:space="preserve">PLANTEL PARRAL </v>
          </cell>
        </row>
        <row r="1404">
          <cell r="E1404" t="str">
            <v>EABM680229EQ9</v>
          </cell>
          <cell r="F1404" t="str">
            <v>EABM680229MCHSDR08</v>
          </cell>
          <cell r="G1404">
            <v>2872.5</v>
          </cell>
          <cell r="H1404" t="str">
            <v>PLANTEL JUAREZ I</v>
          </cell>
        </row>
        <row r="1405">
          <cell r="E1405" t="str">
            <v>PUYR780420I72</v>
          </cell>
          <cell r="F1405" t="str">
            <v>PUYR780420MMCLXC00</v>
          </cell>
          <cell r="G1405">
            <v>2872.5</v>
          </cell>
          <cell r="H1405" t="str">
            <v>PLANTEL JUAREZ III</v>
          </cell>
        </row>
        <row r="1406">
          <cell r="E1406" t="str">
            <v>GOGJ8811064X6</v>
          </cell>
          <cell r="F1406" t="str">
            <v>GOGJ881106MCHNTS09</v>
          </cell>
          <cell r="G1406">
            <v>2931.34</v>
          </cell>
          <cell r="H1406" t="str">
            <v xml:space="preserve">PLANTEL PARRAL </v>
          </cell>
        </row>
        <row r="1407">
          <cell r="E1407" t="str">
            <v>UUAJ8910286B1</v>
          </cell>
          <cell r="F1407" t="str">
            <v>UUAJ891028HCHRRL00</v>
          </cell>
          <cell r="G1407">
            <v>2494.6999999999998</v>
          </cell>
          <cell r="H1407" t="str">
            <v xml:space="preserve">PLANTEL PARRAL </v>
          </cell>
        </row>
        <row r="1408">
          <cell r="E1408" t="str">
            <v>VAGJ670203PVA</v>
          </cell>
          <cell r="F1408" t="str">
            <v>VAGJ670203HCLLVS03</v>
          </cell>
          <cell r="G1408">
            <v>2162.64</v>
          </cell>
          <cell r="H1408" t="str">
            <v>PLANTEL CHIHUAHUA II</v>
          </cell>
        </row>
        <row r="1409">
          <cell r="E1409" t="str">
            <v>BACJ730108BV7</v>
          </cell>
          <cell r="F1409" t="str">
            <v>BACJ730108MDFYRH00</v>
          </cell>
          <cell r="G1409">
            <v>4319.58</v>
          </cell>
          <cell r="H1409" t="str">
            <v>PLANTEL JUAREZ II</v>
          </cell>
        </row>
        <row r="1410">
          <cell r="E1410" t="str">
            <v>OEPH7911267A5</v>
          </cell>
          <cell r="F1410" t="str">
            <v>OEPH791126HCHRNC09</v>
          </cell>
          <cell r="G1410">
            <v>5408.34</v>
          </cell>
          <cell r="H1410" t="str">
            <v>PLANTEL JUAREZ II</v>
          </cell>
        </row>
        <row r="1411">
          <cell r="E1411" t="str">
            <v>RIBG810102KB8</v>
          </cell>
          <cell r="F1411" t="str">
            <v>RIBG810102MCHVRR02</v>
          </cell>
          <cell r="G1411">
            <v>3845.23</v>
          </cell>
          <cell r="H1411" t="str">
            <v>PLANTEL JUAREZ II</v>
          </cell>
        </row>
        <row r="1412">
          <cell r="E1412" t="str">
            <v>RACG650805Q12</v>
          </cell>
          <cell r="F1412" t="str">
            <v>RACG650805HSRMNM07</v>
          </cell>
          <cell r="G1412">
            <v>3213.01</v>
          </cell>
          <cell r="H1412" t="str">
            <v xml:space="preserve">PLANTEL PARRAL </v>
          </cell>
        </row>
        <row r="1413">
          <cell r="E1413" t="str">
            <v>ROSL891018R33</v>
          </cell>
          <cell r="F1413" t="str">
            <v>ROSL891018HCHDNS03</v>
          </cell>
          <cell r="G1413">
            <v>2059.7800000000002</v>
          </cell>
          <cell r="H1413" t="str">
            <v xml:space="preserve">PLANTEL PARRAL </v>
          </cell>
        </row>
        <row r="1414">
          <cell r="E1414" t="str">
            <v>HEDC640302NR2</v>
          </cell>
          <cell r="F1414" t="str">
            <v>HEDC640302HZSRZR01</v>
          </cell>
          <cell r="G1414">
            <v>3356.05</v>
          </cell>
          <cell r="H1414" t="str">
            <v>PLANTEL JUAREZ I</v>
          </cell>
        </row>
        <row r="1415">
          <cell r="E1415" t="str">
            <v>MACC861013NB9</v>
          </cell>
          <cell r="F1415" t="str">
            <v>MACC861013HCHRLR03</v>
          </cell>
          <cell r="G1415">
            <v>6203.73</v>
          </cell>
          <cell r="H1415" t="str">
            <v>PLANTEL CHIHUAHUA I</v>
          </cell>
        </row>
        <row r="1416">
          <cell r="E1416" t="str">
            <v>PAVE830228SH0</v>
          </cell>
          <cell r="F1416" t="str">
            <v>PAVE830228HCHZLN00</v>
          </cell>
          <cell r="G1416">
            <v>2311.63</v>
          </cell>
          <cell r="H1416" t="str">
            <v>PLANTEL CHIHUAHUA I</v>
          </cell>
        </row>
        <row r="1417">
          <cell r="E1417" t="str">
            <v>GOAC860518J59</v>
          </cell>
          <cell r="F1417" t="str">
            <v>GOAC860518HCHMVR06</v>
          </cell>
          <cell r="G1417">
            <v>8503.74</v>
          </cell>
          <cell r="H1417" t="str">
            <v>PLANTEL CHIHUAHUA I</v>
          </cell>
        </row>
        <row r="1418">
          <cell r="E1418" t="str">
            <v>AASE930324BT6</v>
          </cell>
          <cell r="F1418" t="str">
            <v>AASE930324MCHLLD02</v>
          </cell>
          <cell r="G1418">
            <v>3300.18</v>
          </cell>
          <cell r="H1418" t="str">
            <v>PLANTEL CHIHUAHUA II</v>
          </cell>
        </row>
        <row r="1419">
          <cell r="E1419" t="str">
            <v>CUAL871105HE1</v>
          </cell>
          <cell r="F1419" t="str">
            <v>CUAL871105HCHRLS08</v>
          </cell>
          <cell r="G1419">
            <v>2462.96</v>
          </cell>
          <cell r="H1419" t="str">
            <v>PLANTEL JUAREZ III</v>
          </cell>
        </row>
        <row r="1420">
          <cell r="E1420" t="str">
            <v>MAGT901211DE9</v>
          </cell>
          <cell r="F1420" t="str">
            <v>MAGT901211MCHLNH09</v>
          </cell>
          <cell r="G1420">
            <v>2872.5</v>
          </cell>
          <cell r="H1420" t="str">
            <v>PLANTEL JUAREZ III</v>
          </cell>
        </row>
        <row r="1421">
          <cell r="E1421" t="str">
            <v>AUQN701229G72</v>
          </cell>
          <cell r="F1421" t="str">
            <v>AUQN701229MCHGNR05</v>
          </cell>
          <cell r="G1421">
            <v>2283.4699999999998</v>
          </cell>
          <cell r="H1421" t="str">
            <v xml:space="preserve">PLANTEL PARRAL </v>
          </cell>
        </row>
        <row r="1422">
          <cell r="E1422" t="str">
            <v>CATI910806HS0</v>
          </cell>
          <cell r="F1422" t="str">
            <v>CATI910806HCHRRV03</v>
          </cell>
          <cell r="G1422">
            <v>2494.6999999999998</v>
          </cell>
          <cell r="H1422" t="str">
            <v xml:space="preserve">PLANTEL PARRAL </v>
          </cell>
        </row>
        <row r="1423">
          <cell r="E1423" t="str">
            <v>CATA900830PFA</v>
          </cell>
          <cell r="F1423" t="str">
            <v>CATA900830MCHRRL03</v>
          </cell>
          <cell r="G1423">
            <v>1931.4</v>
          </cell>
          <cell r="H1423" t="str">
            <v xml:space="preserve">PLANTEL PARRAL </v>
          </cell>
        </row>
        <row r="1424">
          <cell r="E1424" t="str">
            <v>NAMR830722I63</v>
          </cell>
          <cell r="F1424" t="str">
            <v>NAMR830722MCHXNB01</v>
          </cell>
          <cell r="G1424">
            <v>2494.6999999999998</v>
          </cell>
          <cell r="H1424" t="str">
            <v xml:space="preserve">PLANTEL PARRAL </v>
          </cell>
        </row>
        <row r="1425">
          <cell r="E1425" t="str">
            <v>VEDA870119GY2</v>
          </cell>
          <cell r="F1425" t="str">
            <v>VEDA870119MDGRMD03</v>
          </cell>
          <cell r="G1425">
            <v>2515.1799999999998</v>
          </cell>
          <cell r="H1425" t="str">
            <v xml:space="preserve">PLANTEL PARRAL </v>
          </cell>
        </row>
        <row r="1426">
          <cell r="E1426" t="str">
            <v>LOHA840518CS8</v>
          </cell>
          <cell r="F1426" t="str">
            <v>LOHA840518HCHPRL07</v>
          </cell>
          <cell r="G1426">
            <v>4327.26</v>
          </cell>
          <cell r="H1426" t="str">
            <v>PLANTEL JUAREZ II</v>
          </cell>
        </row>
        <row r="1427">
          <cell r="E1427" t="str">
            <v>TAVY911105KV5</v>
          </cell>
          <cell r="F1427" t="str">
            <v>TAVY911105MCHGNS05</v>
          </cell>
          <cell r="G1427">
            <v>10115.24</v>
          </cell>
          <cell r="H1427" t="str">
            <v>PLANTEL JUAREZ II</v>
          </cell>
        </row>
        <row r="1428">
          <cell r="E1428" t="str">
            <v>LESO760401T71</v>
          </cell>
          <cell r="F1428" t="str">
            <v>LESO760401HCHLXM07</v>
          </cell>
          <cell r="G1428">
            <v>7062.07</v>
          </cell>
          <cell r="H1428" t="str">
            <v>PLANTEL CHIHUAHUA I</v>
          </cell>
        </row>
        <row r="1429">
          <cell r="E1429" t="str">
            <v>COCD901004DB8</v>
          </cell>
          <cell r="F1429" t="str">
            <v>COCD901004MCHRHN09</v>
          </cell>
          <cell r="G1429">
            <v>4785.17</v>
          </cell>
          <cell r="H1429" t="str">
            <v>PLANTEL JUAREZ I</v>
          </cell>
        </row>
        <row r="1430">
          <cell r="E1430" t="str">
            <v>MERA900126FD2</v>
          </cell>
          <cell r="F1430" t="str">
            <v>MERA900126MCHNMN03</v>
          </cell>
          <cell r="G1430">
            <v>2494.6999999999998</v>
          </cell>
          <cell r="H1430" t="str">
            <v>PLANTEL CUAUHTEMOC</v>
          </cell>
        </row>
        <row r="1431">
          <cell r="E1431" t="str">
            <v>MUSF8807088K7</v>
          </cell>
          <cell r="F1431" t="str">
            <v>MUSF880708HCHRLR03</v>
          </cell>
          <cell r="G1431">
            <v>2872.5</v>
          </cell>
          <cell r="H1431" t="str">
            <v>PLANTEL JUAREZ III</v>
          </cell>
        </row>
        <row r="1432">
          <cell r="E1432" t="str">
            <v>ROAA871025FU9</v>
          </cell>
          <cell r="F1432" t="str">
            <v>ROAA871025HCHDGL07</v>
          </cell>
          <cell r="G1432">
            <v>4898.42</v>
          </cell>
          <cell r="H1432" t="str">
            <v>PLANTEL CHIHUAHUA I</v>
          </cell>
        </row>
        <row r="1433">
          <cell r="E1433" t="str">
            <v>SADC810906EH7</v>
          </cell>
          <cell r="F1433" t="str">
            <v>SADC810906MCHNZR07</v>
          </cell>
          <cell r="G1433">
            <v>2311.63</v>
          </cell>
          <cell r="H1433" t="str">
            <v xml:space="preserve">PLANTEL PARRAL </v>
          </cell>
        </row>
        <row r="1434">
          <cell r="E1434" t="str">
            <v>GOHD580525IP0</v>
          </cell>
          <cell r="F1434" t="str">
            <v>GOHD580525HCHNRV01</v>
          </cell>
          <cell r="G1434">
            <v>1920.6</v>
          </cell>
          <cell r="H1434" t="str">
            <v xml:space="preserve">PLANTEL PARRAL </v>
          </cell>
        </row>
        <row r="1435">
          <cell r="E1435" t="str">
            <v>AAGJ821023VC5</v>
          </cell>
          <cell r="F1435" t="str">
            <v>AAGJ821023MCHZZS17</v>
          </cell>
          <cell r="G1435">
            <v>3042.94</v>
          </cell>
          <cell r="H1435" t="str">
            <v>PLANTEL CHIHUAHUA I</v>
          </cell>
        </row>
        <row r="1436">
          <cell r="E1436" t="str">
            <v>ROQM800726NK3</v>
          </cell>
          <cell r="F1436" t="str">
            <v>ROQM800726MCHNXR09</v>
          </cell>
          <cell r="G1436">
            <v>3727.72</v>
          </cell>
          <cell r="H1436" t="str">
            <v xml:space="preserve">PLANTEL PARRAL </v>
          </cell>
        </row>
        <row r="1437">
          <cell r="E1437" t="str">
            <v>QUYD920620SG7</v>
          </cell>
          <cell r="F1437" t="str">
            <v>QUYD920620MCHXXN07</v>
          </cell>
          <cell r="G1437">
            <v>2974.08</v>
          </cell>
          <cell r="H1437" t="str">
            <v xml:space="preserve">PLANTEL PARRAL </v>
          </cell>
        </row>
        <row r="1438">
          <cell r="E1438" t="str">
            <v>JAAZ890626IJ1</v>
          </cell>
          <cell r="F1438" t="str">
            <v>JAAZ890626MCHSVM08</v>
          </cell>
          <cell r="G1438">
            <v>4725.3500000000004</v>
          </cell>
          <cell r="H1438" t="str">
            <v>PLANTEL JUAREZ I</v>
          </cell>
        </row>
        <row r="1439">
          <cell r="E1439" t="str">
            <v>OEZA770117EH9</v>
          </cell>
          <cell r="F1439" t="str">
            <v>OEZA770117HCHRPL04</v>
          </cell>
          <cell r="G1439">
            <v>2880.18</v>
          </cell>
          <cell r="H1439" t="str">
            <v>PLANTEL JUAREZ I</v>
          </cell>
        </row>
        <row r="1440">
          <cell r="E1440" t="str">
            <v>PESD840502CP3</v>
          </cell>
          <cell r="F1440" t="str">
            <v>PESD840502HCHRCG00</v>
          </cell>
          <cell r="G1440">
            <v>2165.9899999999998</v>
          </cell>
          <cell r="H1440" t="str">
            <v>PLANTEL JUAREZ II</v>
          </cell>
        </row>
        <row r="1441">
          <cell r="E1441" t="str">
            <v>RUBJ910211L87</v>
          </cell>
          <cell r="F1441" t="str">
            <v>RUBJ910211HCHZCS01</v>
          </cell>
          <cell r="G1441">
            <v>2494.6999999999998</v>
          </cell>
          <cell r="H1441" t="str">
            <v>PLANTEL CHIHUAHUA II</v>
          </cell>
        </row>
        <row r="1442">
          <cell r="E1442" t="str">
            <v>NAMR911217QR2</v>
          </cell>
          <cell r="F1442" t="str">
            <v>NAMR911217MCHVRY09</v>
          </cell>
          <cell r="G1442">
            <v>3816.26</v>
          </cell>
          <cell r="H1442" t="str">
            <v>PLANTEL JUAREZ I</v>
          </cell>
        </row>
        <row r="1443">
          <cell r="E1443" t="str">
            <v>LURI7603163W9</v>
          </cell>
          <cell r="F1443" t="str">
            <v>LURI760316MCHJDR01</v>
          </cell>
          <cell r="G1443">
            <v>3385.24</v>
          </cell>
          <cell r="H1443" t="str">
            <v>PLANTEL CHIHUAHUA II</v>
          </cell>
        </row>
        <row r="1444">
          <cell r="E1444" t="str">
            <v>MUMP8911284K8</v>
          </cell>
          <cell r="F1444" t="str">
            <v>MUMP891128HCHXXS06</v>
          </cell>
          <cell r="G1444">
            <v>2494.6999999999998</v>
          </cell>
          <cell r="H1444" t="str">
            <v>PLANTEL DELICIAS</v>
          </cell>
        </row>
        <row r="1445">
          <cell r="E1445" t="str">
            <v>SACR870225HZ8</v>
          </cell>
          <cell r="F1445" t="str">
            <v>SACR870225HCHLLB02</v>
          </cell>
          <cell r="G1445">
            <v>2872.5</v>
          </cell>
          <cell r="H1445" t="str">
            <v>PLANTEL JUAREZ III</v>
          </cell>
        </row>
        <row r="1446">
          <cell r="E1446" t="str">
            <v>SARJ830528CW0</v>
          </cell>
          <cell r="F1446" t="str">
            <v>SARJ830528HCHLDR12</v>
          </cell>
          <cell r="G1446">
            <v>2494.6999999999998</v>
          </cell>
          <cell r="H1446" t="str">
            <v xml:space="preserve">PLANTEL PARRAL </v>
          </cell>
        </row>
        <row r="1447">
          <cell r="E1447" t="str">
            <v>LEPJ860727765</v>
          </cell>
          <cell r="F1447" t="str">
            <v>LEPJ860727HCHNRV08</v>
          </cell>
          <cell r="G1447">
            <v>2972.11</v>
          </cell>
          <cell r="H1447" t="str">
            <v xml:space="preserve">PLANTEL PARRAL </v>
          </cell>
        </row>
        <row r="1448">
          <cell r="E1448" t="str">
            <v>HEAA900716PY3</v>
          </cell>
          <cell r="F1448" t="str">
            <v>HEAA900716HCHRGL00</v>
          </cell>
          <cell r="G1448">
            <v>3143.95</v>
          </cell>
          <cell r="H1448" t="str">
            <v xml:space="preserve">PLANTEL PARRAL </v>
          </cell>
        </row>
        <row r="1449">
          <cell r="E1449" t="str">
            <v>GUCD860131S71</v>
          </cell>
          <cell r="F1449" t="str">
            <v>GUCD860131HCHRLV06</v>
          </cell>
          <cell r="G1449">
            <v>2872.5</v>
          </cell>
          <cell r="H1449" t="str">
            <v>PLANTEL JUAREZ III</v>
          </cell>
        </row>
        <row r="1450">
          <cell r="E1450" t="str">
            <v>SARC911030SC8</v>
          </cell>
          <cell r="F1450" t="str">
            <v>SARC911030HCHLMR00</v>
          </cell>
          <cell r="G1450">
            <v>2872.5</v>
          </cell>
          <cell r="H1450" t="str">
            <v>PLANTEL JUAREZ III</v>
          </cell>
        </row>
        <row r="1451">
          <cell r="E1451" t="str">
            <v>RACA620817IU7</v>
          </cell>
          <cell r="F1451" t="str">
            <v>RACA620817HCHSHN09</v>
          </cell>
          <cell r="G1451">
            <v>2311.63</v>
          </cell>
          <cell r="H1451" t="str">
            <v xml:space="preserve">PLANTEL PARRAL </v>
          </cell>
        </row>
        <row r="1452">
          <cell r="E1452" t="str">
            <v>VIVR8208282I1</v>
          </cell>
          <cell r="F1452" t="str">
            <v>VIVR820828HDGLLB03</v>
          </cell>
          <cell r="G1452">
            <v>2105.21</v>
          </cell>
          <cell r="H1452" t="str">
            <v>PLANTEL CUAUHTEMOC</v>
          </cell>
        </row>
        <row r="1453">
          <cell r="E1453" t="str">
            <v>PAMZ880803S42</v>
          </cell>
          <cell r="F1453" t="str">
            <v>PAMZ880803MCHTRM09</v>
          </cell>
          <cell r="G1453">
            <v>2470.9499999999998</v>
          </cell>
          <cell r="H1453" t="str">
            <v xml:space="preserve">PLANTEL PARRAL </v>
          </cell>
        </row>
        <row r="1454">
          <cell r="E1454" t="str">
            <v>AULE8612293K4</v>
          </cell>
          <cell r="F1454" t="str">
            <v>AULE861229MCHGRL05</v>
          </cell>
          <cell r="G1454">
            <v>14284.05</v>
          </cell>
          <cell r="H1454" t="str">
            <v>PLANTEL CHIHUAHUA I</v>
          </cell>
        </row>
        <row r="1455">
          <cell r="E1455" t="str">
            <v>AAAM8805014VA</v>
          </cell>
          <cell r="F1455" t="str">
            <v>AAAM880501MCHNCL02</v>
          </cell>
          <cell r="G1455">
            <v>4950.54</v>
          </cell>
          <cell r="H1455" t="str">
            <v>PLANTEL CHIHUAHUA II</v>
          </cell>
        </row>
        <row r="1456">
          <cell r="E1456" t="str">
            <v>GOCE790701I32</v>
          </cell>
          <cell r="F1456" t="str">
            <v>GOXC790701MCHNXL06</v>
          </cell>
          <cell r="G1456">
            <v>3462.79</v>
          </cell>
          <cell r="H1456" t="str">
            <v>PLANTEL JUAREZ I</v>
          </cell>
        </row>
        <row r="1457">
          <cell r="E1457" t="str">
            <v>GASA8103319V2</v>
          </cell>
          <cell r="F1457" t="str">
            <v>GASA810331MCHRRD08</v>
          </cell>
          <cell r="G1457">
            <v>2494.6999999999998</v>
          </cell>
          <cell r="H1457" t="str">
            <v>PLANTEL DELICIAS</v>
          </cell>
        </row>
        <row r="1458">
          <cell r="E1458" t="str">
            <v>CANA8408151U9</v>
          </cell>
          <cell r="F1458" t="str">
            <v>CANA840815MCHRVN00</v>
          </cell>
          <cell r="G1458">
            <v>2823.18</v>
          </cell>
          <cell r="H1458" t="str">
            <v>PLANTEL DELICIAS</v>
          </cell>
        </row>
        <row r="1459">
          <cell r="E1459" t="str">
            <v>GOHS731228LU7</v>
          </cell>
          <cell r="F1459" t="str">
            <v>GOHS731228HCHNLM00</v>
          </cell>
          <cell r="G1459">
            <v>1487.48</v>
          </cell>
          <cell r="H1459" t="str">
            <v>PLANTEL CHIHUAHUA I</v>
          </cell>
        </row>
        <row r="1460">
          <cell r="E1460" t="str">
            <v>LOAA850515Q46</v>
          </cell>
          <cell r="F1460" t="str">
            <v>LOAA850515HCHPRL03</v>
          </cell>
          <cell r="G1460">
            <v>2872.5</v>
          </cell>
          <cell r="H1460" t="str">
            <v>PLANTEL JUAREZ III</v>
          </cell>
        </row>
        <row r="1461">
          <cell r="E1461" t="str">
            <v>OISE771121RD9</v>
          </cell>
          <cell r="F1461" t="str">
            <v>OISE771121HCHLNL07</v>
          </cell>
          <cell r="G1461">
            <v>328.32</v>
          </cell>
          <cell r="H1461" t="str">
            <v>PLANTEL JUAREZ III</v>
          </cell>
        </row>
        <row r="1462">
          <cell r="E1462" t="str">
            <v>VATB930812JK4</v>
          </cell>
          <cell r="F1462" t="str">
            <v>VATB930812MCHLRR05</v>
          </cell>
          <cell r="G1462">
            <v>2872.5</v>
          </cell>
          <cell r="H1462" t="str">
            <v>PLANTEL JUAREZ III</v>
          </cell>
        </row>
        <row r="1463">
          <cell r="E1463" t="str">
            <v>RIMI820220GQ7</v>
          </cell>
          <cell r="F1463" t="str">
            <v>RIMI820220HCHVCV02</v>
          </cell>
          <cell r="G1463">
            <v>12046.35</v>
          </cell>
          <cell r="H1463" t="str">
            <v>PLANTEL CHIHUAHUA I</v>
          </cell>
        </row>
        <row r="1464">
          <cell r="E1464" t="str">
            <v>MURE810806BI4</v>
          </cell>
          <cell r="F1464" t="str">
            <v>MURE810806HCHXJM08</v>
          </cell>
          <cell r="G1464">
            <v>1519.14</v>
          </cell>
          <cell r="H1464" t="str">
            <v>PLANTEL CHIHUAHUA I</v>
          </cell>
        </row>
        <row r="1465">
          <cell r="E1465" t="str">
            <v>MARE920423KX8</v>
          </cell>
          <cell r="F1465" t="str">
            <v>MARE920423MCHRNR05</v>
          </cell>
          <cell r="G1465">
            <v>2675.39</v>
          </cell>
          <cell r="H1465" t="str">
            <v>PLANTEL JUAREZ I</v>
          </cell>
        </row>
        <row r="1466">
          <cell r="E1466" t="str">
            <v>GOQM960413969</v>
          </cell>
          <cell r="F1466" t="str">
            <v>GOQM960413HCHNXR03</v>
          </cell>
          <cell r="G1466">
            <v>1855.6</v>
          </cell>
          <cell r="H1466" t="str">
            <v>PLANTEL CUAUHTEMOC</v>
          </cell>
        </row>
        <row r="1467">
          <cell r="E1467" t="str">
            <v>RIPS680731I67</v>
          </cell>
          <cell r="F1467" t="str">
            <v>RIPS680731HCLCRR03</v>
          </cell>
          <cell r="G1467">
            <v>2105.21</v>
          </cell>
          <cell r="H1467" t="str">
            <v xml:space="preserve">PLANTEL PARRAL </v>
          </cell>
        </row>
        <row r="1468">
          <cell r="E1468" t="str">
            <v>VEGD970725699</v>
          </cell>
          <cell r="F1468" t="str">
            <v>VEGD970725HCHNNN08</v>
          </cell>
          <cell r="G1468">
            <v>2076.3000000000002</v>
          </cell>
          <cell r="H1468" t="str">
            <v>PLANTEL JUAREZ I</v>
          </cell>
        </row>
        <row r="1469">
          <cell r="E1469" t="str">
            <v>EASA951019EL5</v>
          </cell>
          <cell r="F1469" t="str">
            <v>EASA951019HCHSLN00</v>
          </cell>
          <cell r="G1469">
            <v>2606.9899999999998</v>
          </cell>
          <cell r="H1469" t="str">
            <v>PLANTEL JUAREZ II</v>
          </cell>
        </row>
        <row r="1470">
          <cell r="E1470" t="str">
            <v>EADR661019BU9</v>
          </cell>
          <cell r="F1470" t="str">
            <v>EADR661019HCHSZM08</v>
          </cell>
          <cell r="G1470">
            <v>2912.12</v>
          </cell>
          <cell r="H1470" t="str">
            <v>PLANTEL CHIHUAHUA I</v>
          </cell>
        </row>
        <row r="1471">
          <cell r="E1471" t="str">
            <v>AAHE730629HA8</v>
          </cell>
          <cell r="F1471" t="str">
            <v>AAHE730629HDGLRD05</v>
          </cell>
          <cell r="G1471">
            <v>2494.6999999999998</v>
          </cell>
          <cell r="H1471" t="str">
            <v xml:space="preserve">PLANTEL PARRAL </v>
          </cell>
        </row>
        <row r="1472">
          <cell r="E1472" t="str">
            <v>QUVC860208IX4</v>
          </cell>
          <cell r="F1472" t="str">
            <v>QUVC860208MCHNLR06</v>
          </cell>
          <cell r="G1472">
            <v>2399.39</v>
          </cell>
          <cell r="H1472" t="str">
            <v>PLANTEL JUAREZ III</v>
          </cell>
        </row>
        <row r="1473">
          <cell r="E1473" t="str">
            <v>AOMM7702115QA</v>
          </cell>
          <cell r="F1473" t="str">
            <v>AOMM770211MCHCRD00</v>
          </cell>
          <cell r="G1473">
            <v>4885.13</v>
          </cell>
          <cell r="H1473" t="str">
            <v xml:space="preserve">PLANTEL PARRAL </v>
          </cell>
        </row>
        <row r="1474">
          <cell r="E1474" t="str">
            <v>DUIA911217JM8</v>
          </cell>
          <cell r="F1474" t="str">
            <v>DUIA911217HCHRBR05</v>
          </cell>
          <cell r="G1474">
            <v>2494.6999999999998</v>
          </cell>
          <cell r="H1474" t="str">
            <v>PLANTEL CUAUHTEMOC</v>
          </cell>
        </row>
        <row r="1475">
          <cell r="E1475" t="str">
            <v>ROTO850629550</v>
          </cell>
          <cell r="F1475" t="str">
            <v>ROTO850629HCHNRS06</v>
          </cell>
          <cell r="G1475">
            <v>7778.87</v>
          </cell>
          <cell r="H1475" t="str">
            <v>PLANTEL CHIHUAHUA I</v>
          </cell>
        </row>
        <row r="1476">
          <cell r="E1476" t="str">
            <v>GONJ870317J36</v>
          </cell>
          <cell r="F1476" t="str">
            <v>GONJ870317MVZMCN02</v>
          </cell>
          <cell r="G1476">
            <v>2872.5</v>
          </cell>
          <cell r="H1476" t="str">
            <v>PLANTEL JUAREZ III</v>
          </cell>
        </row>
        <row r="1477">
          <cell r="E1477" t="str">
            <v>PAFV661205KZ5</v>
          </cell>
          <cell r="F1477" t="str">
            <v>PAFV661205HCHTRC01</v>
          </cell>
          <cell r="G1477">
            <v>4197.45</v>
          </cell>
          <cell r="H1477" t="str">
            <v>PLANTEL DELICIAS</v>
          </cell>
        </row>
        <row r="1478">
          <cell r="E1478" t="str">
            <v>PARM520707MY1</v>
          </cell>
          <cell r="F1478" t="str">
            <v>PARM520707HPLLCG03</v>
          </cell>
          <cell r="G1478">
            <v>5976.56</v>
          </cell>
          <cell r="H1478" t="str">
            <v>PLANTEL CHIHUAHUA I</v>
          </cell>
        </row>
        <row r="1479">
          <cell r="E1479" t="str">
            <v>ROCG680807P47</v>
          </cell>
          <cell r="F1479" t="str">
            <v>ROCG680807MCLLSR09</v>
          </cell>
          <cell r="G1479">
            <v>2880.18</v>
          </cell>
          <cell r="H1479" t="str">
            <v>PLANTEL JUAREZ II</v>
          </cell>
        </row>
        <row r="1480">
          <cell r="E1480" t="str">
            <v>RORE881219EW3</v>
          </cell>
          <cell r="F1480" t="str">
            <v>RORE881219HVZJYR07</v>
          </cell>
          <cell r="G1480">
            <v>2872.5</v>
          </cell>
          <cell r="H1480" t="str">
            <v>PLANTEL JUAREZ III</v>
          </cell>
        </row>
        <row r="1481">
          <cell r="E1481" t="str">
            <v>EACL761108IA6</v>
          </cell>
          <cell r="F1481" t="str">
            <v>EACL761108HCHSHS08</v>
          </cell>
          <cell r="G1481">
            <v>1873.52</v>
          </cell>
          <cell r="H1481" t="str">
            <v>PLANTEL CUAUHTEMOC</v>
          </cell>
        </row>
        <row r="1482">
          <cell r="E1482" t="str">
            <v>ROMM8706134U5</v>
          </cell>
          <cell r="F1482" t="str">
            <v>ROMM870613HCHDNN05</v>
          </cell>
          <cell r="G1482">
            <v>2512.89</v>
          </cell>
          <cell r="H1482" t="str">
            <v>PLANTEL JUAREZ I</v>
          </cell>
        </row>
        <row r="1483">
          <cell r="E1483" t="str">
            <v>CAVM69042817A</v>
          </cell>
          <cell r="F1483" t="str">
            <v>CAVM690428HCHBGR00</v>
          </cell>
          <cell r="G1483">
            <v>2880.18</v>
          </cell>
          <cell r="H1483" t="str">
            <v>PLANTEL JUAREZ II</v>
          </cell>
        </row>
        <row r="1484">
          <cell r="E1484" t="str">
            <v>REFG8206303T2</v>
          </cell>
          <cell r="F1484" t="str">
            <v>REFG820630MCLYLR05</v>
          </cell>
          <cell r="G1484">
            <v>1707.13</v>
          </cell>
          <cell r="H1484" t="str">
            <v>PLANTEL JUAREZ I</v>
          </cell>
        </row>
        <row r="1485">
          <cell r="E1485" t="str">
            <v>PAVM750409GD9</v>
          </cell>
          <cell r="F1485" t="str">
            <v>PAVM750409HCLLRR05</v>
          </cell>
          <cell r="G1485">
            <v>2115.0700000000002</v>
          </cell>
          <cell r="H1485" t="str">
            <v>PLANTEL JUAREZ I</v>
          </cell>
        </row>
        <row r="1486">
          <cell r="E1486" t="str">
            <v>GOAJ891103DFA</v>
          </cell>
          <cell r="F1486" t="str">
            <v>GOAJ891103HCHNLR08</v>
          </cell>
          <cell r="G1486">
            <v>3566.73</v>
          </cell>
          <cell r="H1486" t="str">
            <v>PLANTEL JUAREZ I</v>
          </cell>
        </row>
        <row r="1487">
          <cell r="E1487" t="str">
            <v>MOGE730414EA4</v>
          </cell>
          <cell r="F1487" t="str">
            <v>MOGE730414HCHRRL09</v>
          </cell>
          <cell r="G1487">
            <v>3023.56</v>
          </cell>
          <cell r="H1487" t="str">
            <v>PLANTEL DELICIAS</v>
          </cell>
        </row>
        <row r="1488">
          <cell r="E1488" t="str">
            <v>JUEM870729SW2</v>
          </cell>
          <cell r="F1488" t="str">
            <v>JUEM870729MCHRSR04</v>
          </cell>
          <cell r="G1488">
            <v>2329.5500000000002</v>
          </cell>
          <cell r="H1488" t="str">
            <v xml:space="preserve">PLANTEL PARRAL </v>
          </cell>
        </row>
        <row r="1489">
          <cell r="E1489" t="str">
            <v>BURK950212RQ2</v>
          </cell>
          <cell r="F1489" t="str">
            <v>BURK950212MCHSNR03</v>
          </cell>
          <cell r="G1489">
            <v>2599.35</v>
          </cell>
          <cell r="H1489" t="str">
            <v>PLANTEL JUAREZ III</v>
          </cell>
        </row>
        <row r="1490">
          <cell r="E1490" t="str">
            <v>HEAN911008UH6</v>
          </cell>
          <cell r="F1490" t="str">
            <v>HEAN911008MCHRLN03</v>
          </cell>
          <cell r="G1490">
            <v>2872.5</v>
          </cell>
          <cell r="H1490" t="str">
            <v>PLANTEL JUAREZ III</v>
          </cell>
        </row>
        <row r="1491">
          <cell r="E1491" t="str">
            <v>GOLC890608AQ0</v>
          </cell>
          <cell r="F1491" t="str">
            <v>GOLC890608MCHMRY05</v>
          </cell>
          <cell r="G1491">
            <v>2872.5</v>
          </cell>
          <cell r="H1491" t="str">
            <v>PLANTEL JUAREZ I</v>
          </cell>
        </row>
        <row r="1492">
          <cell r="E1492" t="str">
            <v>LISA761208237</v>
          </cell>
          <cell r="F1492" t="str">
            <v>LISA761208HCHCLN05</v>
          </cell>
          <cell r="G1492">
            <v>2218.1</v>
          </cell>
          <cell r="H1492" t="str">
            <v xml:space="preserve">PLANTEL PARRAL </v>
          </cell>
        </row>
        <row r="1493">
          <cell r="E1493" t="str">
            <v>SAEO910403QK8</v>
          </cell>
          <cell r="F1493" t="str">
            <v>SAEO910403HNLNSS08</v>
          </cell>
          <cell r="G1493">
            <v>2599.35</v>
          </cell>
          <cell r="H1493" t="str">
            <v>PLANTEL JUAREZ II</v>
          </cell>
        </row>
        <row r="1494">
          <cell r="E1494" t="str">
            <v>AAOP870805580</v>
          </cell>
          <cell r="F1494" t="str">
            <v>AAOP870805HCHLLD04</v>
          </cell>
          <cell r="G1494">
            <v>2599.35</v>
          </cell>
          <cell r="H1494" t="str">
            <v>PLANTEL JUAREZ III</v>
          </cell>
        </row>
        <row r="1495">
          <cell r="E1495" t="str">
            <v>MAOD8107099T0</v>
          </cell>
          <cell r="F1495" t="str">
            <v>MAOD810709HCHRLN01</v>
          </cell>
          <cell r="G1495">
            <v>2872.5</v>
          </cell>
          <cell r="H1495" t="str">
            <v>PLANTEL JUAREZ II</v>
          </cell>
        </row>
        <row r="1496">
          <cell r="E1496" t="str">
            <v>LINM5608318QA</v>
          </cell>
          <cell r="F1496" t="str">
            <v>LINM560831HDFVRG06</v>
          </cell>
          <cell r="G1496">
            <v>2449.3000000000002</v>
          </cell>
          <cell r="H1496" t="str">
            <v>PLANTEL JUAREZ III</v>
          </cell>
        </row>
        <row r="1497">
          <cell r="E1497" t="str">
            <v>METJ941115RJ7</v>
          </cell>
          <cell r="F1497" t="str">
            <v>METJ941115MCHDNN07</v>
          </cell>
          <cell r="G1497">
            <v>2599.35</v>
          </cell>
          <cell r="H1497" t="str">
            <v>PLANTEL JUAREZ III</v>
          </cell>
        </row>
        <row r="1498">
          <cell r="E1498" t="str">
            <v>RUNH860818SE6</v>
          </cell>
          <cell r="F1498" t="str">
            <v>RUNH860818HCHBJM07</v>
          </cell>
          <cell r="G1498">
            <v>3951.42</v>
          </cell>
          <cell r="H1498" t="str">
            <v>PLANTEL CHIHUAHUA I</v>
          </cell>
        </row>
        <row r="1499">
          <cell r="E1499" t="str">
            <v>MEPP891226PB1</v>
          </cell>
          <cell r="F1499" t="str">
            <v>MEPP891226MCHNZT02</v>
          </cell>
          <cell r="G1499">
            <v>3888.58</v>
          </cell>
          <cell r="H1499" t="str">
            <v>PLANTEL CHIHUAHUA I</v>
          </cell>
        </row>
        <row r="1500">
          <cell r="E1500" t="str">
            <v>DOEJ630916HP1</v>
          </cell>
          <cell r="F1500" t="str">
            <v>DOEJ630916HCLRSN05</v>
          </cell>
          <cell r="G1500">
            <v>2880.18</v>
          </cell>
          <cell r="H1500" t="str">
            <v>PLANTEL JUAREZ II</v>
          </cell>
        </row>
        <row r="1501">
          <cell r="E1501" t="str">
            <v>SAMR880304CG8</v>
          </cell>
          <cell r="F1501" t="str">
            <v>SAMR880304HCHLXF03</v>
          </cell>
          <cell r="G1501">
            <v>2599.35</v>
          </cell>
          <cell r="H1501" t="str">
            <v>PLANTEL JUAREZ II</v>
          </cell>
        </row>
        <row r="1502">
          <cell r="E1502" t="str">
            <v>SATL841206QI8</v>
          </cell>
          <cell r="F1502" t="str">
            <v>SATL841206HCHZRS00</v>
          </cell>
          <cell r="G1502">
            <v>2583.8000000000002</v>
          </cell>
          <cell r="H1502" t="str">
            <v>PLANTEL CUAUHTEMOC</v>
          </cell>
        </row>
        <row r="1503">
          <cell r="E1503" t="str">
            <v>OISM951129R68</v>
          </cell>
          <cell r="F1503" t="str">
            <v>OISM951129MCHRLC03</v>
          </cell>
          <cell r="G1503">
            <v>2599.35</v>
          </cell>
          <cell r="H1503" t="str">
            <v>PLANTEL JUAREZ III</v>
          </cell>
        </row>
        <row r="1504">
          <cell r="E1504" t="str">
            <v>SAON851028RE1</v>
          </cell>
          <cell r="F1504" t="str">
            <v>SAON851028MVZMSL07</v>
          </cell>
          <cell r="G1504">
            <v>2599.35</v>
          </cell>
          <cell r="H1504" t="str">
            <v>PLANTEL JUAREZ II</v>
          </cell>
        </row>
        <row r="1505">
          <cell r="E1505" t="str">
            <v>HUJD820323M58</v>
          </cell>
          <cell r="F1505" t="str">
            <v>HUJD820323HMCRMN01</v>
          </cell>
          <cell r="G1505">
            <v>2449.3000000000002</v>
          </cell>
          <cell r="H1505" t="str">
            <v>PLANTEL JUAREZ II</v>
          </cell>
        </row>
        <row r="1506">
          <cell r="E1506" t="str">
            <v>CULT860821MM2</v>
          </cell>
          <cell r="F1506" t="str">
            <v>CULT860821MDFDGN09</v>
          </cell>
          <cell r="G1506">
            <v>2124.58</v>
          </cell>
          <cell r="H1506" t="str">
            <v>PLANTEL CHIHUAHUA I</v>
          </cell>
        </row>
        <row r="1507">
          <cell r="E1507" t="str">
            <v>AEGL940102TD8</v>
          </cell>
          <cell r="F1507" t="str">
            <v>AEGL940102HCHRNS03</v>
          </cell>
          <cell r="G1507">
            <v>1937.53</v>
          </cell>
          <cell r="H1507" t="str">
            <v>PLANTEL CUAUHTEMOC</v>
          </cell>
        </row>
        <row r="1508">
          <cell r="E1508" t="str">
            <v>BALL820222AW6</v>
          </cell>
          <cell r="F1508" t="str">
            <v>BALL820222HCHYNR00</v>
          </cell>
          <cell r="G1508">
            <v>2124.58</v>
          </cell>
          <cell r="H1508" t="str">
            <v>PLANTEL CUAUHTEMOC</v>
          </cell>
        </row>
        <row r="1509">
          <cell r="E1509" t="str">
            <v>OIGC960301QQA</v>
          </cell>
          <cell r="F1509" t="str">
            <v>OIGC960301HCHRNR04</v>
          </cell>
          <cell r="G1509">
            <v>2081.23</v>
          </cell>
          <cell r="H1509" t="str">
            <v>PLANTEL JUAREZ II</v>
          </cell>
        </row>
        <row r="1510">
          <cell r="E1510" t="str">
            <v>NAAH950220UHA</v>
          </cell>
          <cell r="F1510" t="str">
            <v>NAAH950220MCHKNR00</v>
          </cell>
          <cell r="G1510">
            <v>2139.15</v>
          </cell>
          <cell r="H1510" t="str">
            <v>PLANTEL CUAUHTEMOC</v>
          </cell>
        </row>
        <row r="1511">
          <cell r="E1511" t="str">
            <v>TAGR880916H31</v>
          </cell>
          <cell r="F1511" t="str">
            <v>TAGR880916MCHLNS09</v>
          </cell>
          <cell r="G1511">
            <v>2105.21</v>
          </cell>
          <cell r="H1511" t="str">
            <v>PLANTEL DELICIAS</v>
          </cell>
        </row>
        <row r="1512">
          <cell r="E1512" t="str">
            <v>MEMR7702148Q4</v>
          </cell>
          <cell r="F1512" t="str">
            <v>MEMR770214HCHLNC02</v>
          </cell>
          <cell r="G1512">
            <v>2755.84</v>
          </cell>
          <cell r="H1512" t="str">
            <v>PLANTEL DELICIAS</v>
          </cell>
        </row>
        <row r="1513">
          <cell r="E1513" t="str">
            <v>DIHO910620AV5</v>
          </cell>
          <cell r="F1513" t="str">
            <v>DIHO910620MZSZRS07</v>
          </cell>
          <cell r="G1513">
            <v>2105.21</v>
          </cell>
          <cell r="H1513" t="str">
            <v>PLANTEL DELICIAS</v>
          </cell>
        </row>
        <row r="1514">
          <cell r="E1514" t="str">
            <v>MOAR891030LR4</v>
          </cell>
          <cell r="F1514" t="str">
            <v>MOAR891030HCHNGC01</v>
          </cell>
          <cell r="G1514">
            <v>2449.3000000000002</v>
          </cell>
          <cell r="H1514" t="str">
            <v>PLANTEL JUAREZ III</v>
          </cell>
        </row>
        <row r="1515">
          <cell r="E1515" t="str">
            <v>AERH6411189A9</v>
          </cell>
          <cell r="F1515" t="str">
            <v>AERH641118HCHRNG06</v>
          </cell>
          <cell r="G1515">
            <v>2105.21</v>
          </cell>
          <cell r="H1515" t="str">
            <v xml:space="preserve">PLANTEL PARRAL </v>
          </cell>
        </row>
        <row r="1516">
          <cell r="E1516" t="str">
            <v>OIZC9702066W6</v>
          </cell>
          <cell r="F1516" t="str">
            <v>OIZC970206MCHLRR02</v>
          </cell>
          <cell r="G1516">
            <v>2449.3000000000002</v>
          </cell>
          <cell r="H1516" t="str">
            <v>PLANTEL JUAREZ III</v>
          </cell>
        </row>
        <row r="1517">
          <cell r="E1517" t="str">
            <v>METV8709307K2</v>
          </cell>
          <cell r="F1517" t="str">
            <v>METV870930HCHNRC09</v>
          </cell>
          <cell r="G1517">
            <v>2449.3000000000002</v>
          </cell>
          <cell r="H1517" t="str">
            <v>PLANTEL JUAREZ III</v>
          </cell>
        </row>
        <row r="1518">
          <cell r="E1518" t="str">
            <v>MOGJ8307134B3</v>
          </cell>
          <cell r="F1518" t="str">
            <v>MOGJ830713HCHRRR05</v>
          </cell>
          <cell r="G1518">
            <v>2449.3000000000002</v>
          </cell>
          <cell r="H1518" t="str">
            <v>PLANTEL JUAREZ III</v>
          </cell>
        </row>
        <row r="1519">
          <cell r="E1519" t="str">
            <v>LOLG740912F81</v>
          </cell>
          <cell r="F1519" t="str">
            <v>LOLG740912HCHZNR06</v>
          </cell>
          <cell r="G1519">
            <v>7493.57</v>
          </cell>
          <cell r="H1519" t="str">
            <v>PLANTEL CHIHUAHUA I</v>
          </cell>
        </row>
        <row r="1520">
          <cell r="E1520" t="str">
            <v>GAAE88011726A</v>
          </cell>
          <cell r="F1520" t="str">
            <v>GAAE880117HCLLGD08</v>
          </cell>
          <cell r="G1520">
            <v>2599.35</v>
          </cell>
          <cell r="H1520" t="str">
            <v>PLANTEL JUAREZ III</v>
          </cell>
        </row>
        <row r="1521">
          <cell r="E1521" t="str">
            <v>GACL951125NJ5</v>
          </cell>
          <cell r="F1521" t="str">
            <v>GACL951125MDGYMS03</v>
          </cell>
          <cell r="G1521">
            <v>2449.3000000000002</v>
          </cell>
          <cell r="H1521" t="str">
            <v>PLANTEL JUAREZ III</v>
          </cell>
        </row>
        <row r="1522">
          <cell r="E1522" t="str">
            <v>OITF920718QY5</v>
          </cell>
          <cell r="F1522" t="str">
            <v>OITF920718HCHLRL06</v>
          </cell>
          <cell r="G1522">
            <v>2348.9</v>
          </cell>
          <cell r="H1522" t="str">
            <v>PLANTEL JUAREZ III</v>
          </cell>
        </row>
        <row r="1523">
          <cell r="E1523" t="str">
            <v>COVA9809144I1</v>
          </cell>
          <cell r="F1523" t="str">
            <v>COVA980914MCHRLN07</v>
          </cell>
          <cell r="G1523">
            <v>2105.21</v>
          </cell>
          <cell r="H1523" t="str">
            <v xml:space="preserve">PLANTEL PARRAL </v>
          </cell>
        </row>
        <row r="1524">
          <cell r="E1524" t="str">
            <v>OUVI950103643</v>
          </cell>
          <cell r="F1524" t="str">
            <v>OUVI950103MCHSLL08</v>
          </cell>
          <cell r="G1524">
            <v>2449.3000000000002</v>
          </cell>
          <cell r="H1524" t="str">
            <v>PLANTEL JUAREZ III</v>
          </cell>
        </row>
        <row r="1525">
          <cell r="E1525" t="str">
            <v>MAAF790507EW1</v>
          </cell>
          <cell r="F1525" t="str">
            <v>MAAF790507HJCRLL08</v>
          </cell>
          <cell r="G1525">
            <v>2449.3000000000002</v>
          </cell>
          <cell r="H1525" t="str">
            <v>PLANTEL JUAREZ III</v>
          </cell>
        </row>
        <row r="1526">
          <cell r="E1526" t="str">
            <v>SOGP990804QI5</v>
          </cell>
          <cell r="F1526" t="str">
            <v>SOGP990804MCHBRL08</v>
          </cell>
          <cell r="G1526">
            <v>2449.3000000000002</v>
          </cell>
          <cell r="H1526" t="str">
            <v>PLANTEL JUAREZ III</v>
          </cell>
        </row>
        <row r="1527">
          <cell r="E1527" t="str">
            <v>VASL720109KE2</v>
          </cell>
          <cell r="F1527" t="str">
            <v>VASL720109MCHLNR06</v>
          </cell>
          <cell r="G1527">
            <v>2449.3000000000002</v>
          </cell>
          <cell r="H1527" t="str">
            <v>PLANTEL JUAREZ III</v>
          </cell>
        </row>
        <row r="1528">
          <cell r="E1528" t="str">
            <v>CAPL710118773</v>
          </cell>
          <cell r="F1528" t="str">
            <v>CAPL710118MCHHRL07</v>
          </cell>
          <cell r="G1528">
            <v>1665.54</v>
          </cell>
          <cell r="H1528" t="str">
            <v>PLANTEL CHIHUAHUA I</v>
          </cell>
        </row>
        <row r="1529">
          <cell r="E1529" t="str">
            <v>AURT600409NM5</v>
          </cell>
          <cell r="F1529" t="str">
            <v>AURT600409HCHRDM06</v>
          </cell>
          <cell r="G1529">
            <v>2449.3000000000002</v>
          </cell>
          <cell r="H1529" t="str">
            <v>PLANTEL JUAREZ III</v>
          </cell>
        </row>
        <row r="1530">
          <cell r="E1530" t="str">
            <v>MAHM630225I70</v>
          </cell>
          <cell r="F1530" t="str">
            <v>MAHM630225HCLRRR00</v>
          </cell>
          <cell r="G1530">
            <v>-757.15</v>
          </cell>
          <cell r="H1530" t="str">
            <v>PLANTEL CHIHUAHUA II</v>
          </cell>
        </row>
        <row r="1531">
          <cell r="E1531" t="str">
            <v>GOOR690330UX3</v>
          </cell>
          <cell r="F1531" t="str">
            <v>GOOR690330HCHNRL01</v>
          </cell>
          <cell r="G1531">
            <v>1844.01</v>
          </cell>
          <cell r="H1531" t="str">
            <v>PLANTEL CHIHUAHUA II</v>
          </cell>
        </row>
        <row r="1532">
          <cell r="E1532" t="str">
            <v>PELI800928FR2</v>
          </cell>
          <cell r="F1532" t="str">
            <v>PELI800928HCHRPG01</v>
          </cell>
          <cell r="G1532">
            <v>1542.7</v>
          </cell>
          <cell r="H1532" t="str">
            <v>PLANTEL JUAREZ II</v>
          </cell>
        </row>
        <row r="1533">
          <cell r="E1533" t="str">
            <v>SAMF9409114W1</v>
          </cell>
          <cell r="F1533" t="str">
            <v>SAMF940911MVZNLT00</v>
          </cell>
          <cell r="G1533">
            <v>1184.56</v>
          </cell>
          <cell r="H1533" t="str">
            <v>PLANTEL JUAREZ II</v>
          </cell>
        </row>
        <row r="1534">
          <cell r="E1534" t="str">
            <v>EAML810825E54</v>
          </cell>
          <cell r="F1534" t="str">
            <v>EAML810825HCHSRS07</v>
          </cell>
          <cell r="G1534">
            <v>356.48</v>
          </cell>
          <cell r="H1534" t="str">
            <v>PLANTEL CHIHUAHUA II</v>
          </cell>
        </row>
        <row r="1535">
          <cell r="E1535" t="str">
            <v>CEOL960806G41</v>
          </cell>
          <cell r="F1535" t="str">
            <v>CEOL960806HCHDLS07</v>
          </cell>
          <cell r="G1535">
            <v>356.48</v>
          </cell>
          <cell r="H1535" t="str">
            <v>PLANTEL CHIHUAHUA II</v>
          </cell>
        </row>
        <row r="1536">
          <cell r="E1536" t="str">
            <v>MUGR870521RM5</v>
          </cell>
          <cell r="F1536" t="str">
            <v>MUGR870521MCHXNC04</v>
          </cell>
          <cell r="G1536">
            <v>1472.83</v>
          </cell>
          <cell r="H1536" t="str">
            <v>PLANTEL CHIHUAHUA II</v>
          </cell>
        </row>
        <row r="1537">
          <cell r="E1537" t="str">
            <v>AISJ830522495</v>
          </cell>
          <cell r="F1537" t="str">
            <v>AISJ830522HCHRTS02</v>
          </cell>
          <cell r="G1537">
            <v>2449.3000000000002</v>
          </cell>
          <cell r="H1537" t="str">
            <v>PLANTEL JUAREZ III</v>
          </cell>
        </row>
        <row r="1538">
          <cell r="E1538" t="str">
            <v>RACR860210AD0</v>
          </cell>
          <cell r="F1538" t="str">
            <v>RACR860210MCHMST04</v>
          </cell>
          <cell r="G1538">
            <v>2449.3000000000002</v>
          </cell>
          <cell r="H1538" t="str">
            <v>PLANTEL JUAREZ III</v>
          </cell>
        </row>
        <row r="1539">
          <cell r="E1539" t="str">
            <v>HEBG8809151G4</v>
          </cell>
          <cell r="F1539" t="str">
            <v>HEBG880915MMNRDR06</v>
          </cell>
          <cell r="G1539">
            <v>2449.3000000000002</v>
          </cell>
          <cell r="H1539" t="str">
            <v>PLANTEL JUAREZ III</v>
          </cell>
        </row>
        <row r="1540">
          <cell r="E1540" t="str">
            <v>BUGM820119L29</v>
          </cell>
          <cell r="F1540" t="str">
            <v>BUGM820119HCHSNR06</v>
          </cell>
          <cell r="G1540">
            <v>2764.46</v>
          </cell>
          <cell r="H1540" t="str">
            <v>PLANTEL CHIHUAHUA I</v>
          </cell>
        </row>
        <row r="1541">
          <cell r="E1541" t="str">
            <v>MASL830204G20</v>
          </cell>
          <cell r="F1541" t="str">
            <v>MASL830204MDFNLZ02</v>
          </cell>
          <cell r="G1541">
            <v>356.48</v>
          </cell>
          <cell r="H1541" t="str">
            <v xml:space="preserve">PLANTEL PARRAL </v>
          </cell>
        </row>
        <row r="1542">
          <cell r="E1542" t="str">
            <v>BEMA721216J18</v>
          </cell>
          <cell r="F1542" t="str">
            <v>BEMA721216HCHRRD07</v>
          </cell>
          <cell r="G1542">
            <v>170.35</v>
          </cell>
          <cell r="H1542" t="str">
            <v>PLANTEL JUAREZ II</v>
          </cell>
        </row>
        <row r="1543">
          <cell r="E1543" t="str">
            <v>MOSJ8104145VA</v>
          </cell>
          <cell r="F1543" t="str">
            <v>MOSJ810414HVZNRS05</v>
          </cell>
          <cell r="G1543">
            <v>215.72</v>
          </cell>
          <cell r="H1543" t="str">
            <v>PLANTEL JUAREZ II</v>
          </cell>
        </row>
        <row r="1544">
          <cell r="E1544" t="str">
            <v>AOAS650531BUA</v>
          </cell>
          <cell r="F1544" t="str">
            <v>AOAS650531MCHNGC00</v>
          </cell>
          <cell r="G1544">
            <v>2736.84</v>
          </cell>
          <cell r="H1544" t="str">
            <v>PLANTEL CHIHUAHUA I</v>
          </cell>
        </row>
        <row r="1545">
          <cell r="E1545" t="str">
            <v>QURP861025JV4</v>
          </cell>
          <cell r="F1545" t="str">
            <v>QURP861025MCHXDL05</v>
          </cell>
          <cell r="G1545">
            <v>356.48</v>
          </cell>
          <cell r="H1545" t="str">
            <v xml:space="preserve">PLANTEL PARRAL </v>
          </cell>
        </row>
        <row r="1546">
          <cell r="E1546" t="str">
            <v>SOPR900119UA1</v>
          </cell>
          <cell r="F1546" t="str">
            <v>SOPR900119MCHLRB07</v>
          </cell>
          <cell r="G1546">
            <v>536.28</v>
          </cell>
          <cell r="H1546" t="str">
            <v>PLANTEL CUAUHTEMOC</v>
          </cell>
        </row>
        <row r="1547">
          <cell r="E1547" t="str">
            <v>QULL860822JY8</v>
          </cell>
          <cell r="F1547" t="str">
            <v>QULL860822MCHNPR05</v>
          </cell>
          <cell r="G1547">
            <v>374.4</v>
          </cell>
          <cell r="H1547" t="str">
            <v xml:space="preserve">PLANTEL PARRAL </v>
          </cell>
        </row>
        <row r="1548">
          <cell r="E1548" t="str">
            <v>MOLE830504J69</v>
          </cell>
          <cell r="F1548" t="str">
            <v>MOLE830504HCHRNR03</v>
          </cell>
          <cell r="G1548">
            <v>1772.4</v>
          </cell>
          <cell r="H1548" t="str">
            <v>PLANTEL CHIHUAHUA I</v>
          </cell>
        </row>
        <row r="1549">
          <cell r="E1549" t="str">
            <v>CORM9910279Q2</v>
          </cell>
          <cell r="F1549" t="str">
            <v>CORM991027MCHNVG00</v>
          </cell>
          <cell r="G1549">
            <v>361.49</v>
          </cell>
          <cell r="H1549" t="str">
            <v>PLANTEL CHIHUAHUA II</v>
          </cell>
        </row>
        <row r="1550">
          <cell r="E1550" t="str">
            <v>GACG610622JP2</v>
          </cell>
          <cell r="F1550" t="str">
            <v>GACG610622HCHRSR07</v>
          </cell>
          <cell r="G1550">
            <v>371.44</v>
          </cell>
          <cell r="H1550" t="str">
            <v xml:space="preserve">PLANTEL PARRAL </v>
          </cell>
        </row>
        <row r="1551">
          <cell r="E1551" t="str">
            <v>FUON871013NG6</v>
          </cell>
          <cell r="F1551" t="str">
            <v>FUON871013HCHNRL04</v>
          </cell>
          <cell r="G1551">
            <v>1584.55</v>
          </cell>
          <cell r="H1551" t="str">
            <v>PLANTEL CHIHUAHUA I</v>
          </cell>
        </row>
        <row r="1552">
          <cell r="E1552" t="str">
            <v xml:space="preserve"> RAMD560702DB</v>
          </cell>
          <cell r="F1552" t="str">
            <v>RAMD560702HCHMDV06</v>
          </cell>
          <cell r="G1552">
            <v>1608.92</v>
          </cell>
          <cell r="H1552" t="str">
            <v>PLANTEL CHIHUAHUA I</v>
          </cell>
        </row>
        <row r="1553">
          <cell r="E1553" t="str">
            <v>GUQA791021JV0</v>
          </cell>
          <cell r="F1553" t="str">
            <v>GUQA791021MCHRXD00</v>
          </cell>
          <cell r="G1553">
            <v>536.30999999999995</v>
          </cell>
          <cell r="H1553" t="str">
            <v>PLANTEL CHIHUAHUA I</v>
          </cell>
        </row>
        <row r="1554">
          <cell r="E1554" t="str">
            <v>MEMF660302UM0</v>
          </cell>
          <cell r="F1554" t="str">
            <v>MEMF660302HCHNLD06</v>
          </cell>
          <cell r="G1554">
            <v>6653.7</v>
          </cell>
          <cell r="H1554" t="str">
            <v>PLANTEL DELICIAS</v>
          </cell>
        </row>
        <row r="1555">
          <cell r="E1555" t="str">
            <v>DEMA661118M56</v>
          </cell>
          <cell r="F1555" t="str">
            <v>DEMA661118HCHLRB07</v>
          </cell>
          <cell r="G1555">
            <v>11877.5</v>
          </cell>
          <cell r="H1555" t="str">
            <v>PLANTEL JUAREZ I</v>
          </cell>
        </row>
        <row r="1556">
          <cell r="E1556" t="str">
            <v>SAPP7109042V0</v>
          </cell>
          <cell r="F1556" t="str">
            <v>SAPP710904HCHLLD06</v>
          </cell>
          <cell r="G1556">
            <v>13973.53</v>
          </cell>
          <cell r="H1556" t="str">
            <v>PLANTEL JUAREZ I</v>
          </cell>
        </row>
        <row r="1557">
          <cell r="E1557" t="str">
            <v>FACG681029MZ8</v>
          </cell>
          <cell r="F1557" t="str">
            <v>FACG681029MCHDRR04</v>
          </cell>
          <cell r="G1557">
            <v>5950.84</v>
          </cell>
          <cell r="H1557" t="str">
            <v>PLANTEL CHIHUAHUA II</v>
          </cell>
        </row>
        <row r="1558">
          <cell r="E1558" t="str">
            <v>COMA6908143J5</v>
          </cell>
          <cell r="F1558" t="str">
            <v>COXM690814HCHNXR11</v>
          </cell>
          <cell r="G1558">
            <v>7901.13</v>
          </cell>
          <cell r="H1558" t="str">
            <v>PLANTEL JUAREZ I</v>
          </cell>
        </row>
        <row r="1559">
          <cell r="E1559" t="str">
            <v>HEGA690525I40</v>
          </cell>
          <cell r="F1559" t="str">
            <v>HEGA690525MCHRRL02</v>
          </cell>
          <cell r="G1559">
            <v>6057.69</v>
          </cell>
          <cell r="H1559" t="str">
            <v>PLANTEL DELICIAS</v>
          </cell>
        </row>
        <row r="1560">
          <cell r="E1560" t="str">
            <v>LIMR6608162E8</v>
          </cell>
          <cell r="F1560" t="str">
            <v>LIMR660816HZSRNY01</v>
          </cell>
          <cell r="G1560">
            <v>19655.900000000001</v>
          </cell>
          <cell r="H1560" t="str">
            <v>PLANTEL JUAREZ II</v>
          </cell>
        </row>
        <row r="1561">
          <cell r="E1561" t="str">
            <v>MARL701010AR4</v>
          </cell>
          <cell r="F1561" t="str">
            <v>MARL701010MCLRBD02</v>
          </cell>
          <cell r="G1561">
            <v>7342.56</v>
          </cell>
          <cell r="H1561" t="str">
            <v>PLANTEL JUAREZ II</v>
          </cell>
        </row>
        <row r="1562">
          <cell r="E1562" t="str">
            <v>HEPH660312FI8</v>
          </cell>
          <cell r="F1562" t="str">
            <v>HEPH660312HCHRRC02</v>
          </cell>
          <cell r="G1562">
            <v>7901.13</v>
          </cell>
          <cell r="H1562" t="str">
            <v>PLANTEL JUAREZ II</v>
          </cell>
        </row>
        <row r="1563">
          <cell r="E1563" t="str">
            <v>CAMF661018JC7</v>
          </cell>
          <cell r="F1563" t="str">
            <v>CAMF661018HCHBDR08</v>
          </cell>
          <cell r="G1563">
            <v>11767.58</v>
          </cell>
          <cell r="H1563" t="str">
            <v>PLANTEL CHIHUAHUA II</v>
          </cell>
        </row>
        <row r="1564">
          <cell r="E1564" t="str">
            <v>RIGR710129FB6</v>
          </cell>
          <cell r="F1564" t="str">
            <v>RIGR710129MCHVRQ06</v>
          </cell>
          <cell r="G1564">
            <v>18144.27</v>
          </cell>
          <cell r="H1564" t="str">
            <v>PLANTEL DELICIAS</v>
          </cell>
        </row>
        <row r="1565">
          <cell r="E1565" t="str">
            <v>SUCM720601QH7</v>
          </cell>
          <cell r="F1565" t="str">
            <v>SUCM720601MCHRRY01</v>
          </cell>
          <cell r="G1565">
            <v>11767.58</v>
          </cell>
          <cell r="H1565" t="str">
            <v xml:space="preserve">PLANTEL PARRAL </v>
          </cell>
        </row>
        <row r="1566">
          <cell r="E1566" t="str">
            <v>HEMM670602FX4</v>
          </cell>
          <cell r="F1566" t="str">
            <v>HEMM670602HCHRRL08</v>
          </cell>
          <cell r="G1566">
            <v>18144.27</v>
          </cell>
          <cell r="H1566" t="str">
            <v>PLANTEL CHIHUAHUA I</v>
          </cell>
        </row>
        <row r="1567">
          <cell r="E1567" t="str">
            <v>SACG701206260</v>
          </cell>
          <cell r="F1567" t="str">
            <v>SACG701206MCHLND02</v>
          </cell>
          <cell r="G1567">
            <v>11767.58</v>
          </cell>
          <cell r="H1567" t="str">
            <v>PLANTEL CHIHUAHUA II</v>
          </cell>
        </row>
        <row r="1568">
          <cell r="E1568" t="str">
            <v>CARJ6012178GA</v>
          </cell>
          <cell r="F1568" t="str">
            <v>CARJ601217HCHRLS07</v>
          </cell>
          <cell r="G1568">
            <v>7901.13</v>
          </cell>
          <cell r="H1568" t="str">
            <v>PLANTEL JUAREZ I</v>
          </cell>
        </row>
        <row r="1569">
          <cell r="E1569" t="str">
            <v>GOVJ720801R43</v>
          </cell>
          <cell r="F1569" t="str">
            <v>GOVJ720801MCHNLD09</v>
          </cell>
          <cell r="G1569">
            <v>18144.27</v>
          </cell>
          <cell r="H1569" t="str">
            <v xml:space="preserve">PLANTEL PARRAL </v>
          </cell>
        </row>
        <row r="1570">
          <cell r="E1570" t="str">
            <v>LECG700827GY1</v>
          </cell>
          <cell r="F1570" t="str">
            <v>LECG700827MCHCHL00</v>
          </cell>
          <cell r="G1570">
            <v>18144.27</v>
          </cell>
          <cell r="H1570" t="str">
            <v>PLANTEL CUAUHTEMOC</v>
          </cell>
        </row>
        <row r="1571">
          <cell r="E1571" t="str">
            <v>AUED570608MR1</v>
          </cell>
          <cell r="F1571" t="str">
            <v>AUED570608HZSGSN08</v>
          </cell>
          <cell r="G1571">
            <v>10935.67</v>
          </cell>
          <cell r="H1571" t="str">
            <v>PLANTEL JUAREZ II</v>
          </cell>
        </row>
        <row r="1572">
          <cell r="E1572" t="str">
            <v>HENE680323MJ1</v>
          </cell>
          <cell r="F1572" t="str">
            <v>HENE680323MCHRRL03</v>
          </cell>
          <cell r="G1572">
            <v>5720.95</v>
          </cell>
          <cell r="H1572" t="str">
            <v>PLANTEL CHIHUAHUA II</v>
          </cell>
        </row>
        <row r="1573">
          <cell r="E1573" t="str">
            <v>GURJ541104T10</v>
          </cell>
          <cell r="F1573" t="str">
            <v>GURJ541104HCHRMS04</v>
          </cell>
          <cell r="G1573">
            <v>5493.02</v>
          </cell>
          <cell r="H1573" t="str">
            <v>PLANTEL CHIHUAHUA II</v>
          </cell>
        </row>
        <row r="1574">
          <cell r="E1574" t="str">
            <v>VIRC720302LS1</v>
          </cell>
          <cell r="F1574" t="str">
            <v>VIRC720302MCHLVR06</v>
          </cell>
          <cell r="G1574">
            <v>6183.31</v>
          </cell>
          <cell r="H1574" t="str">
            <v>PLANTEL CHIHUAHUA I</v>
          </cell>
        </row>
        <row r="1575">
          <cell r="E1575" t="str">
            <v>GOMB690116428</v>
          </cell>
          <cell r="F1575" t="str">
            <v>GOMB690116MCHNRL02</v>
          </cell>
          <cell r="G1575">
            <v>5720.95</v>
          </cell>
          <cell r="H1575" t="str">
            <v>PLANTEL CUAUHTEMOC</v>
          </cell>
        </row>
        <row r="1576">
          <cell r="E1576" t="str">
            <v>GACI7107098NA</v>
          </cell>
          <cell r="F1576" t="str">
            <v>GACI710709MCHRRM01</v>
          </cell>
          <cell r="G1576">
            <v>6653.7</v>
          </cell>
          <cell r="H1576" t="str">
            <v>PLANTEL CUAUHTEMOC</v>
          </cell>
        </row>
        <row r="1577">
          <cell r="E1577" t="str">
            <v>PANA720117JW4</v>
          </cell>
          <cell r="F1577" t="str">
            <v>PANA720117HDGLVN01</v>
          </cell>
          <cell r="G1577">
            <v>6653.7</v>
          </cell>
          <cell r="H1577" t="str">
            <v>PLANTEL DELICIAS</v>
          </cell>
        </row>
        <row r="1578">
          <cell r="E1578" t="str">
            <v>LOPO671113I30</v>
          </cell>
          <cell r="F1578" t="str">
            <v>LOPO671113HCHPRS00</v>
          </cell>
          <cell r="G1578">
            <v>18144.27</v>
          </cell>
          <cell r="H1578" t="str">
            <v>PLANTEL CHIHUAHUA II</v>
          </cell>
        </row>
        <row r="1579">
          <cell r="E1579" t="str">
            <v>HEGM7510295L3</v>
          </cell>
          <cell r="F1579" t="str">
            <v>HEGM751029MCHRTY07</v>
          </cell>
          <cell r="G1579">
            <v>6183.31</v>
          </cell>
          <cell r="H1579" t="str">
            <v xml:space="preserve">PLANTEL PARRAL </v>
          </cell>
        </row>
        <row r="1580">
          <cell r="E1580" t="str">
            <v>DEMS680803PI5</v>
          </cell>
          <cell r="F1580" t="str">
            <v>DEMS680803MCHLXN06</v>
          </cell>
          <cell r="G1580">
            <v>18144.27</v>
          </cell>
          <cell r="H1580" t="str">
            <v>DIRECCIÓN GENERAL</v>
          </cell>
        </row>
        <row r="1581">
          <cell r="E1581" t="str">
            <v>OESN6905137N5</v>
          </cell>
          <cell r="F1581" t="str">
            <v>OESN690513MCHRCR06</v>
          </cell>
          <cell r="G1581">
            <v>11767.58</v>
          </cell>
          <cell r="H1581" t="str">
            <v>PLANTEL CHIHUAHUA II</v>
          </cell>
        </row>
        <row r="1582">
          <cell r="E1582" t="str">
            <v>AEEF700614J96</v>
          </cell>
          <cell r="F1582" t="str">
            <v>AEEF700614HCHLNR00</v>
          </cell>
          <cell r="G1582">
            <v>18144.27</v>
          </cell>
          <cell r="H1582" t="str">
            <v>PLANTEL CHIHUAHUA I</v>
          </cell>
        </row>
        <row r="1583">
          <cell r="E1583" t="str">
            <v>GADE730513AY2</v>
          </cell>
          <cell r="F1583" t="str">
            <v>GADE730513HCHRZL06</v>
          </cell>
          <cell r="G1583">
            <v>5720.95</v>
          </cell>
          <cell r="H1583" t="str">
            <v>PLANTEL CHIHUAHUA I</v>
          </cell>
        </row>
        <row r="1584">
          <cell r="E1584" t="str">
            <v>MOSF7009259L5</v>
          </cell>
          <cell r="F1584" t="str">
            <v>MOSF700925HCHRTR02</v>
          </cell>
          <cell r="G1584">
            <v>18144.27</v>
          </cell>
          <cell r="H1584" t="str">
            <v>PLANTEL CHIHUAHUA I</v>
          </cell>
        </row>
        <row r="1585">
          <cell r="E1585" t="str">
            <v>REVB701115KRA</v>
          </cell>
          <cell r="F1585" t="str">
            <v>REVB701115MCHGTH02</v>
          </cell>
          <cell r="G1585">
            <v>18144.27</v>
          </cell>
          <cell r="H1585" t="str">
            <v>DIRECCIÓN GENERAL</v>
          </cell>
        </row>
        <row r="1586">
          <cell r="E1586" t="str">
            <v>LOCJ6307091T8</v>
          </cell>
          <cell r="F1586" t="str">
            <v>LOCJ630709HCHPRS08</v>
          </cell>
          <cell r="G1586">
            <v>19238.169999999998</v>
          </cell>
          <cell r="H1586" t="str">
            <v>PLANTEL JUAREZ I</v>
          </cell>
        </row>
        <row r="1587">
          <cell r="E1587" t="str">
            <v>CATC7205274V8</v>
          </cell>
          <cell r="F1587" t="str">
            <v>CATC720527HCHNRR09</v>
          </cell>
          <cell r="G1587">
            <v>13973.53</v>
          </cell>
          <cell r="H1587" t="str">
            <v>CAST CIUDAD JUAREZ</v>
          </cell>
        </row>
        <row r="1588">
          <cell r="E1588" t="str">
            <v>GOMD671113QD6</v>
          </cell>
          <cell r="F1588" t="str">
            <v>GOMD671113HCHMRG03</v>
          </cell>
          <cell r="G1588">
            <v>13973.53</v>
          </cell>
          <cell r="H1588" t="str">
            <v>CAST CIUDAD JUAREZ</v>
          </cell>
        </row>
        <row r="1589">
          <cell r="E1589" t="str">
            <v>SOGC711207N65</v>
          </cell>
          <cell r="F1589" t="str">
            <v>SOGC711207MCHTRN06</v>
          </cell>
          <cell r="G1589">
            <v>19655.900000000001</v>
          </cell>
          <cell r="H1589" t="str">
            <v>PLANTEL JUAREZ II</v>
          </cell>
        </row>
        <row r="1590">
          <cell r="E1590" t="str">
            <v>ROMA711015CL1</v>
          </cell>
          <cell r="F1590" t="str">
            <v>ROMA711015MDFDLN06</v>
          </cell>
          <cell r="G1590">
            <v>7450.29</v>
          </cell>
          <cell r="H1590" t="str">
            <v>PLANTEL JUAREZ II</v>
          </cell>
        </row>
        <row r="1591">
          <cell r="E1591" t="str">
            <v>GADA760726L20</v>
          </cell>
          <cell r="F1591" t="str">
            <v>GADA760726MCHRZD02</v>
          </cell>
          <cell r="G1591">
            <v>6973.63</v>
          </cell>
          <cell r="H1591" t="str">
            <v>PLANTEL JUAREZ II</v>
          </cell>
        </row>
        <row r="1592">
          <cell r="E1592" t="str">
            <v>LOCS740722BY1</v>
          </cell>
          <cell r="F1592" t="str">
            <v>LOCS740722MCHYSN03</v>
          </cell>
          <cell r="G1592">
            <v>6653.7</v>
          </cell>
          <cell r="H1592" t="str">
            <v>PLANTEL CHIHUAHUA I</v>
          </cell>
        </row>
        <row r="1593">
          <cell r="E1593" t="str">
            <v>MAGI710826BY5</v>
          </cell>
          <cell r="F1593" t="str">
            <v>MAGI710826MCHRNV05</v>
          </cell>
          <cell r="G1593">
            <v>11767.58</v>
          </cell>
          <cell r="H1593" t="str">
            <v>PLANTEL CHIHUAHUA II</v>
          </cell>
        </row>
        <row r="1594">
          <cell r="E1594" t="str">
            <v>SOMD561124TEA</v>
          </cell>
          <cell r="F1594" t="str">
            <v>SOMD561124HCHTDV09</v>
          </cell>
          <cell r="G1594">
            <v>6653.7</v>
          </cell>
          <cell r="H1594" t="str">
            <v>PLANTEL CUAUHTEMOC</v>
          </cell>
        </row>
        <row r="1595">
          <cell r="E1595" t="str">
            <v>AOLY671118ELA</v>
          </cell>
          <cell r="F1595" t="str">
            <v>AOLY671118MDGRCZ05</v>
          </cell>
          <cell r="G1595">
            <v>18144.27</v>
          </cell>
          <cell r="H1595" t="str">
            <v>PLANTEL CHIHUAHUA II</v>
          </cell>
        </row>
        <row r="1596">
          <cell r="E1596" t="str">
            <v>ROCG710423BI2</v>
          </cell>
          <cell r="F1596" t="str">
            <v>ROCG710423MCHDNL05</v>
          </cell>
          <cell r="G1596">
            <v>6183.31</v>
          </cell>
          <cell r="H1596" t="str">
            <v>PLANTEL CHIHUAHUA I</v>
          </cell>
        </row>
        <row r="1597">
          <cell r="E1597" t="str">
            <v>MOTJ521007RU5</v>
          </cell>
          <cell r="F1597" t="str">
            <v>MOTJ521007HCHRRS02</v>
          </cell>
          <cell r="G1597">
            <v>5720.95</v>
          </cell>
          <cell r="H1597" t="str">
            <v>PLANTEL CHIHUAHUA I</v>
          </cell>
        </row>
        <row r="1598">
          <cell r="E1598" t="str">
            <v>NAOG680625QA5</v>
          </cell>
          <cell r="F1598" t="str">
            <v>NAOG680625HCHRRL00</v>
          </cell>
          <cell r="G1598">
            <v>6653.7</v>
          </cell>
          <cell r="H1598" t="str">
            <v>PLANTEL CHIHUAHUA I</v>
          </cell>
        </row>
        <row r="1599">
          <cell r="E1599" t="str">
            <v>GACS670112I53</v>
          </cell>
          <cell r="F1599" t="str">
            <v>GACS670112MCHRHN02</v>
          </cell>
          <cell r="G1599">
            <v>18144.27</v>
          </cell>
          <cell r="H1599" t="str">
            <v>DIRECCIÓN GENERAL</v>
          </cell>
        </row>
        <row r="1600">
          <cell r="E1600" t="str">
            <v>TAHJ7109304KA</v>
          </cell>
          <cell r="F1600" t="str">
            <v>TAHJ710930HCHRLV01</v>
          </cell>
          <cell r="G1600">
            <v>18144.27</v>
          </cell>
          <cell r="H1600" t="str">
            <v>PLANTEL DELICIAS</v>
          </cell>
        </row>
        <row r="1601">
          <cell r="E1601" t="str">
            <v>MECL790627CP7</v>
          </cell>
          <cell r="F1601" t="str">
            <v>MEXC790627MCHJXL02</v>
          </cell>
          <cell r="G1601">
            <v>6894.37</v>
          </cell>
          <cell r="H1601" t="str">
            <v>PLANTEL JUAREZ II</v>
          </cell>
        </row>
        <row r="1602">
          <cell r="E1602" t="str">
            <v>PECG710113QA8</v>
          </cell>
          <cell r="F1602" t="str">
            <v>PECG710113MCHRRB06</v>
          </cell>
          <cell r="G1602">
            <v>6894.37</v>
          </cell>
          <cell r="H1602" t="str">
            <v>PLANTEL JUAREZ II</v>
          </cell>
        </row>
        <row r="1603">
          <cell r="E1603" t="str">
            <v>MONM720514D8A</v>
          </cell>
          <cell r="F1603" t="str">
            <v>MONM720514HCHRXR04</v>
          </cell>
          <cell r="G1603">
            <v>16707.509999999998</v>
          </cell>
          <cell r="H1603" t="str">
            <v>PLANTEL JUAREZ II</v>
          </cell>
        </row>
        <row r="1604">
          <cell r="E1604" t="str">
            <v>CALS630411D26</v>
          </cell>
          <cell r="F1604" t="str">
            <v>CALS630411HCHNSL01</v>
          </cell>
          <cell r="G1604">
            <v>13365.35</v>
          </cell>
          <cell r="H1604" t="str">
            <v xml:space="preserve">PLANTEL PARRAL </v>
          </cell>
        </row>
        <row r="1605">
          <cell r="E1605" t="str">
            <v>SACP740829IP4</v>
          </cell>
          <cell r="F1605" t="str">
            <v>SACP740829MCHLNL05</v>
          </cell>
          <cell r="G1605">
            <v>11767.58</v>
          </cell>
          <cell r="H1605" t="str">
            <v>PLANTEL CHIHUAHUA II</v>
          </cell>
        </row>
        <row r="1606">
          <cell r="E1606" t="str">
            <v>GOQG650428BVA</v>
          </cell>
          <cell r="F1606" t="str">
            <v>GOQG650428MCHNNR07</v>
          </cell>
          <cell r="G1606">
            <v>5720.95</v>
          </cell>
          <cell r="H1606" t="str">
            <v>PLANTEL CHIHUAHUA II</v>
          </cell>
        </row>
        <row r="1607">
          <cell r="E1607" t="str">
            <v>VARS761230AZ5</v>
          </cell>
          <cell r="F1607" t="str">
            <v>VARS761230MCHLML03</v>
          </cell>
          <cell r="G1607">
            <v>7134.45</v>
          </cell>
          <cell r="H1607" t="str">
            <v>DIRECCIÓN GENERAL</v>
          </cell>
        </row>
        <row r="1608">
          <cell r="E1608" t="str">
            <v>COSC761202AU8</v>
          </cell>
          <cell r="F1608" t="str">
            <v>COSC761202MCHRNL00</v>
          </cell>
          <cell r="G1608">
            <v>6183.31</v>
          </cell>
          <cell r="H1608" t="str">
            <v xml:space="preserve">PLANTEL PARRAL </v>
          </cell>
        </row>
        <row r="1609">
          <cell r="E1609" t="str">
            <v>ROGM631230AD4</v>
          </cell>
          <cell r="F1609" t="str">
            <v>ROGM631230MCHMRR18</v>
          </cell>
          <cell r="G1609">
            <v>6522.92</v>
          </cell>
          <cell r="H1609" t="str">
            <v>PLANTEL JUAREZ I</v>
          </cell>
        </row>
        <row r="1610">
          <cell r="E1610" t="str">
            <v>LOCJ681030V96</v>
          </cell>
          <cell r="F1610" t="str">
            <v>LOCJ681030HCHZLS07</v>
          </cell>
          <cell r="G1610">
            <v>6894.37</v>
          </cell>
          <cell r="H1610" t="str">
            <v>PLANTEL JUAREZ I</v>
          </cell>
        </row>
        <row r="1611">
          <cell r="E1611" t="str">
            <v>VAGP6007013D4</v>
          </cell>
          <cell r="F1611" t="str">
            <v>VAGP600701MCHLNT09</v>
          </cell>
          <cell r="G1611">
            <v>18144.27</v>
          </cell>
          <cell r="H1611" t="str">
            <v>DIRECCIÓN GENERAL</v>
          </cell>
        </row>
        <row r="1612">
          <cell r="E1612" t="str">
            <v>GAAV670716S40</v>
          </cell>
          <cell r="F1612" t="str">
            <v>GAAV670716HCHRRC06</v>
          </cell>
          <cell r="G1612">
            <v>11767.58</v>
          </cell>
          <cell r="H1612" t="str">
            <v xml:space="preserve">PLANTEL PARRAL </v>
          </cell>
        </row>
        <row r="1613">
          <cell r="E1613" t="str">
            <v>OORE7405071DA</v>
          </cell>
          <cell r="F1613" t="str">
            <v>OORE740507MCHRYS00</v>
          </cell>
          <cell r="G1613">
            <v>7066.81</v>
          </cell>
          <cell r="H1613" t="str">
            <v>PLANTEL JUAREZ I</v>
          </cell>
        </row>
        <row r="1614">
          <cell r="E1614" t="str">
            <v>AISJ790419494</v>
          </cell>
          <cell r="F1614" t="str">
            <v>AISJ790419HCHRTN04</v>
          </cell>
          <cell r="G1614">
            <v>13973.53</v>
          </cell>
          <cell r="H1614" t="str">
            <v>PLANTEL JUAREZ I</v>
          </cell>
        </row>
        <row r="1615">
          <cell r="E1615" t="str">
            <v>TERL781019J60</v>
          </cell>
          <cell r="F1615" t="str">
            <v>TERL781019HCHNDS08</v>
          </cell>
          <cell r="G1615">
            <v>6416.68</v>
          </cell>
          <cell r="H1615" t="str">
            <v>PLANTEL CUAUHTEMOC</v>
          </cell>
        </row>
        <row r="1616">
          <cell r="E1616" t="str">
            <v>VASC8109266G6</v>
          </cell>
          <cell r="F1616" t="str">
            <v>VASC810926MCHLLL08</v>
          </cell>
          <cell r="G1616">
            <v>7066.81</v>
          </cell>
          <cell r="H1616" t="str">
            <v>PLANTEL JUAREZ I</v>
          </cell>
        </row>
        <row r="1617">
          <cell r="E1617" t="str">
            <v>PESB570420393</v>
          </cell>
          <cell r="F1617" t="str">
            <v>PESB570420HCHRSN03</v>
          </cell>
          <cell r="G1617">
            <v>5493.02</v>
          </cell>
          <cell r="H1617" t="str">
            <v xml:space="preserve">PLANTEL PARRAL </v>
          </cell>
        </row>
        <row r="1618">
          <cell r="E1618" t="str">
            <v>MASF580311IY9</v>
          </cell>
          <cell r="F1618" t="str">
            <v>MASF580311HDGGCR04</v>
          </cell>
          <cell r="G1618">
            <v>13973.53</v>
          </cell>
          <cell r="H1618" t="str">
            <v>PLANTEL JUAREZ II</v>
          </cell>
        </row>
        <row r="1619">
          <cell r="E1619" t="str">
            <v>TOEB620314DK2</v>
          </cell>
          <cell r="F1619" t="str">
            <v>TOEB620314HCHRNR09</v>
          </cell>
          <cell r="G1619">
            <v>5720.95</v>
          </cell>
          <cell r="H1619" t="str">
            <v>PLANTEL CHIHUAHUA I</v>
          </cell>
        </row>
        <row r="1620">
          <cell r="E1620" t="str">
            <v>GAFS650908R84</v>
          </cell>
          <cell r="F1620" t="str">
            <v>GAFS650908HCHRLR07</v>
          </cell>
          <cell r="G1620">
            <v>5950.84</v>
          </cell>
          <cell r="H1620" t="str">
            <v xml:space="preserve">PLANTEL PARRAL </v>
          </cell>
        </row>
        <row r="1621">
          <cell r="E1621" t="str">
            <v>GALE580105G5A</v>
          </cell>
          <cell r="F1621" t="str">
            <v>GALE580105HCHRNN03</v>
          </cell>
          <cell r="G1621">
            <v>6522.92</v>
          </cell>
          <cell r="H1621" t="str">
            <v>PLANTEL JUAREZ I</v>
          </cell>
        </row>
        <row r="1622">
          <cell r="E1622" t="str">
            <v>ROCR700830F58</v>
          </cell>
          <cell r="F1622" t="str">
            <v>ROCR700830HCHDNC08</v>
          </cell>
          <cell r="G1622">
            <v>5493.02</v>
          </cell>
          <cell r="H1622" t="str">
            <v>PLANTEL CUAUHTEMOC</v>
          </cell>
        </row>
        <row r="1623">
          <cell r="E1623" t="str">
            <v>AUAC800520NRA</v>
          </cell>
          <cell r="F1623" t="str">
            <v>AUAC800520HDGGNS04</v>
          </cell>
          <cell r="G1623">
            <v>7901.13</v>
          </cell>
          <cell r="H1623" t="str">
            <v>PLANTEL JUAREZ II</v>
          </cell>
        </row>
        <row r="1624">
          <cell r="E1624" t="str">
            <v>VAFM681203S84</v>
          </cell>
          <cell r="F1624" t="str">
            <v>VAFM681203MCHZGR05</v>
          </cell>
          <cell r="G1624">
            <v>13973.53</v>
          </cell>
          <cell r="H1624" t="str">
            <v>PLANTEL JUAREZ I</v>
          </cell>
        </row>
        <row r="1625">
          <cell r="E1625" t="str">
            <v>CARP8408274S7</v>
          </cell>
          <cell r="F1625" t="str">
            <v>CARP840827MCHHCR02</v>
          </cell>
          <cell r="G1625">
            <v>13973.53</v>
          </cell>
          <cell r="H1625" t="str">
            <v>PLANTEL JUAREZ I</v>
          </cell>
        </row>
        <row r="1626">
          <cell r="E1626" t="str">
            <v>AARJ7003036F2</v>
          </cell>
          <cell r="F1626" t="str">
            <v>AARJ700303MCHNMS07</v>
          </cell>
          <cell r="G1626">
            <v>13973.53</v>
          </cell>
          <cell r="H1626" t="str">
            <v>PLANTEL JUAREZ II</v>
          </cell>
        </row>
        <row r="1627">
          <cell r="E1627" t="str">
            <v>PALU750621U84</v>
          </cell>
          <cell r="F1627" t="str">
            <v>PAXL750621HCHLXS05</v>
          </cell>
          <cell r="G1627">
            <v>13973.53</v>
          </cell>
          <cell r="H1627" t="str">
            <v>CAST CIUDAD JUAREZ</v>
          </cell>
        </row>
        <row r="1628">
          <cell r="E1628" t="str">
            <v>AEHL721013358</v>
          </cell>
          <cell r="F1628" t="str">
            <v>AEHL721013MCHRRR04</v>
          </cell>
          <cell r="G1628">
            <v>5950.84</v>
          </cell>
          <cell r="H1628" t="str">
            <v xml:space="preserve">PLANTEL PARRAL </v>
          </cell>
        </row>
        <row r="1629">
          <cell r="E1629" t="str">
            <v>RARF8407015TA</v>
          </cell>
          <cell r="F1629" t="str">
            <v>RARF840701MCHMML00</v>
          </cell>
          <cell r="G1629">
            <v>7901.13</v>
          </cell>
          <cell r="H1629" t="str">
            <v>PLANTEL JUAREZ I</v>
          </cell>
        </row>
        <row r="1630">
          <cell r="E1630" t="str">
            <v>MACN5607036J8</v>
          </cell>
          <cell r="F1630" t="str">
            <v>MACN560703MCHRHR01</v>
          </cell>
          <cell r="G1630">
            <v>18144.27</v>
          </cell>
          <cell r="H1630" t="str">
            <v>PLANTEL CHIHUAHUA I</v>
          </cell>
        </row>
        <row r="1631">
          <cell r="E1631" t="str">
            <v>CACI7205151S9</v>
          </cell>
          <cell r="F1631" t="str">
            <v>CACI720515HOCHRS01</v>
          </cell>
          <cell r="G1631">
            <v>13973.53</v>
          </cell>
          <cell r="H1631" t="str">
            <v>PLANTEL JUAREZ II</v>
          </cell>
        </row>
        <row r="1632">
          <cell r="E1632" t="str">
            <v>MEMD550401S32</v>
          </cell>
          <cell r="F1632" t="str">
            <v>MEMD550401HCHNTL01</v>
          </cell>
          <cell r="G1632">
            <v>5039.2</v>
          </cell>
          <cell r="H1632" t="str">
            <v xml:space="preserve">PLANTEL PARRAL </v>
          </cell>
        </row>
        <row r="1633">
          <cell r="E1633" t="str">
            <v>AUPC720823662</v>
          </cell>
          <cell r="F1633" t="str">
            <v>AUPC720823MZSGLL09</v>
          </cell>
          <cell r="G1633">
            <v>7066.81</v>
          </cell>
          <cell r="H1633" t="str">
            <v>PLANTEL JUAREZ I</v>
          </cell>
        </row>
        <row r="1634">
          <cell r="E1634" t="str">
            <v>MEHP811017GD5</v>
          </cell>
          <cell r="F1634" t="str">
            <v>MEHP811017HCHNRL02</v>
          </cell>
          <cell r="G1634">
            <v>4137.55</v>
          </cell>
          <cell r="H1634" t="str">
            <v xml:space="preserve">PLANTEL PARRAL </v>
          </cell>
        </row>
        <row r="1635">
          <cell r="E1635" t="str">
            <v>VARJ610925H36</v>
          </cell>
          <cell r="F1635" t="str">
            <v>VARJ610925HCHLSS00</v>
          </cell>
          <cell r="G1635">
            <v>5826.61</v>
          </cell>
          <cell r="H1635" t="str">
            <v>PLANTEL DELICIAS</v>
          </cell>
        </row>
        <row r="1636">
          <cell r="E1636" t="str">
            <v>VIDV791004RJ0</v>
          </cell>
          <cell r="F1636" t="str">
            <v>VIDV791004MCHLRR04</v>
          </cell>
          <cell r="G1636">
            <v>6183.31</v>
          </cell>
          <cell r="H1636" t="str">
            <v>PLANTEL CHIHUAHUA II</v>
          </cell>
        </row>
        <row r="1637">
          <cell r="E1637" t="str">
            <v>LIGG8206272AA</v>
          </cell>
          <cell r="F1637" t="str">
            <v>LIGG820627HCLRRZ15</v>
          </cell>
          <cell r="G1637">
            <v>6375.68</v>
          </cell>
          <cell r="H1637" t="str">
            <v>PLANTEL CHIHUAHUA II</v>
          </cell>
        </row>
        <row r="1638">
          <cell r="E1638" t="str">
            <v>FUCJ631107GN9</v>
          </cell>
          <cell r="F1638" t="str">
            <v>FUCJ631107MCHNHL09</v>
          </cell>
          <cell r="G1638">
            <v>18144.27</v>
          </cell>
          <cell r="H1638" t="str">
            <v>PLANTEL CHIHUAHUA II</v>
          </cell>
        </row>
        <row r="1639">
          <cell r="E1639" t="str">
            <v>GAGJ740328P75</v>
          </cell>
          <cell r="F1639" t="str">
            <v>GAGJ740328HCHLNR03</v>
          </cell>
          <cell r="G1639">
            <v>6653.7</v>
          </cell>
          <cell r="H1639" t="str">
            <v>PLANTEL CHIHUAHUA II</v>
          </cell>
        </row>
        <row r="1640">
          <cell r="E1640" t="str">
            <v>CAPL820818LQ5</v>
          </cell>
          <cell r="F1640" t="str">
            <v>CAPL820818HCHMRS04</v>
          </cell>
          <cell r="G1640">
            <v>5432.69</v>
          </cell>
          <cell r="H1640" t="str">
            <v>PLANTEL JUAREZ I</v>
          </cell>
        </row>
        <row r="1641">
          <cell r="E1641" t="str">
            <v>EALJ731221FM3</v>
          </cell>
          <cell r="F1641" t="str">
            <v>EALJ731221HSLSRN06</v>
          </cell>
          <cell r="G1641">
            <v>6879.38</v>
          </cell>
          <cell r="H1641" t="str">
            <v>PLANTEL JUAREZ II</v>
          </cell>
        </row>
        <row r="1642">
          <cell r="E1642" t="str">
            <v>ROTF760823LY5</v>
          </cell>
          <cell r="F1642" t="str">
            <v>ROTF760823MCHDRL03</v>
          </cell>
          <cell r="G1642">
            <v>6183.31</v>
          </cell>
          <cell r="H1642" t="str">
            <v>PLANTEL CUAUHTEMOC</v>
          </cell>
        </row>
        <row r="1643">
          <cell r="E1643" t="str">
            <v>MAAS821018113</v>
          </cell>
          <cell r="F1643" t="str">
            <v>MAAS821018HCHRNG05</v>
          </cell>
          <cell r="G1643">
            <v>6653.7</v>
          </cell>
          <cell r="H1643" t="str">
            <v>PLANTEL CUAUHTEMOC</v>
          </cell>
        </row>
        <row r="1644">
          <cell r="E1644" t="str">
            <v>AOJS831129TE8</v>
          </cell>
          <cell r="F1644" t="str">
            <v>AOJS831129MCHNRL09</v>
          </cell>
          <cell r="G1644">
            <v>8781.6299999999992</v>
          </cell>
          <cell r="H1644" t="str">
            <v>DIRECCIÓN GENERAL</v>
          </cell>
        </row>
        <row r="1645">
          <cell r="E1645" t="str">
            <v>SADC620717A78</v>
          </cell>
          <cell r="F1645" t="str">
            <v>SADC620717MCHLMR01</v>
          </cell>
          <cell r="G1645">
            <v>11767.58</v>
          </cell>
          <cell r="H1645" t="str">
            <v>PLANTEL CHIHUAHUA II</v>
          </cell>
        </row>
        <row r="1646">
          <cell r="E1646" t="str">
            <v>MOSG761016858</v>
          </cell>
          <cell r="F1646" t="str">
            <v>MOSG761016HCLNNR06</v>
          </cell>
          <cell r="G1646">
            <v>6522.92</v>
          </cell>
          <cell r="H1646" t="str">
            <v>PLANTEL JUAREZ I</v>
          </cell>
        </row>
        <row r="1647">
          <cell r="E1647" t="str">
            <v>MAQS651014TH4</v>
          </cell>
          <cell r="F1647" t="str">
            <v>MAQS651014HCHRNL03</v>
          </cell>
          <cell r="G1647">
            <v>5039.2</v>
          </cell>
          <cell r="H1647" t="str">
            <v>PLANTEL CUAUHTEMOC</v>
          </cell>
        </row>
        <row r="1648">
          <cell r="E1648" t="str">
            <v>AAEM620508I55</v>
          </cell>
          <cell r="F1648" t="str">
            <v>AAEM620508HCLLSG04</v>
          </cell>
          <cell r="G1648">
            <v>7066.81</v>
          </cell>
          <cell r="H1648" t="str">
            <v>PLANTEL JUAREZ I</v>
          </cell>
        </row>
        <row r="1649">
          <cell r="E1649" t="str">
            <v>CORE740806FH5</v>
          </cell>
          <cell r="F1649" t="str">
            <v>CORE740806HCHRYN08</v>
          </cell>
          <cell r="G1649">
            <v>5039.2</v>
          </cell>
          <cell r="H1649" t="str">
            <v xml:space="preserve">PLANTEL PARRAL </v>
          </cell>
        </row>
        <row r="1650">
          <cell r="E1650" t="str">
            <v>VARM7910137D6</v>
          </cell>
          <cell r="F1650" t="str">
            <v>VARM791013MCHLMR03</v>
          </cell>
          <cell r="G1650">
            <v>13973.53</v>
          </cell>
          <cell r="H1650" t="str">
            <v>CAST CIUDAD JUAREZ</v>
          </cell>
        </row>
        <row r="1651">
          <cell r="E1651" t="str">
            <v>FEPH590719P2A</v>
          </cell>
          <cell r="F1651" t="str">
            <v>FEPH590719MCHRRR08</v>
          </cell>
          <cell r="G1651">
            <v>5182.0600000000004</v>
          </cell>
          <cell r="H1651" t="str">
            <v>PLANTEL CHIHUAHUA I</v>
          </cell>
        </row>
        <row r="1652">
          <cell r="E1652" t="str">
            <v>BOMA6710214E1</v>
          </cell>
          <cell r="F1652" t="str">
            <v>BOMA671021HDFLXR07</v>
          </cell>
          <cell r="G1652">
            <v>19655.900000000001</v>
          </cell>
          <cell r="H1652" t="str">
            <v>PLANTEL JUAREZ I</v>
          </cell>
        </row>
        <row r="1653">
          <cell r="E1653" t="str">
            <v>MEGM480906839</v>
          </cell>
          <cell r="F1653" t="str">
            <v>MEGM480906HCHNNG00</v>
          </cell>
          <cell r="G1653">
            <v>5164.84</v>
          </cell>
          <cell r="H1653" t="str">
            <v>PLANTEL CHIHUAHUA II</v>
          </cell>
        </row>
        <row r="1654">
          <cell r="E1654" t="str">
            <v>AOGA850323MS8</v>
          </cell>
          <cell r="F1654" t="str">
            <v>AOGA850323MCHRRD09</v>
          </cell>
          <cell r="G1654">
            <v>6653.7</v>
          </cell>
          <cell r="H1654" t="str">
            <v xml:space="preserve">PLANTEL PARRAL </v>
          </cell>
        </row>
        <row r="1655">
          <cell r="E1655" t="str">
            <v>OIPL750706829</v>
          </cell>
          <cell r="F1655" t="str">
            <v>OIPL750706HNTRXS09</v>
          </cell>
          <cell r="G1655">
            <v>13973.53</v>
          </cell>
          <cell r="H1655" t="str">
            <v>PLANTEL JUAREZ II</v>
          </cell>
        </row>
        <row r="1656">
          <cell r="E1656" t="str">
            <v>DIAM641007CI5</v>
          </cell>
          <cell r="F1656" t="str">
            <v>DIAM641007HCHZCN00</v>
          </cell>
          <cell r="G1656">
            <v>5950.84</v>
          </cell>
          <cell r="H1656" t="str">
            <v>PLANTEL CHIHUAHUA I</v>
          </cell>
        </row>
        <row r="1657">
          <cell r="E1657" t="str">
            <v>AAAJ9101208M3</v>
          </cell>
          <cell r="F1657" t="str">
            <v>AAAJ910120HCHLCS03</v>
          </cell>
          <cell r="G1657">
            <v>7066.81</v>
          </cell>
          <cell r="H1657" t="str">
            <v>PLANTEL JUAREZ I</v>
          </cell>
        </row>
        <row r="1658">
          <cell r="E1658" t="str">
            <v>FACF8611101I7</v>
          </cell>
          <cell r="F1658" t="str">
            <v>FACF861110HCHVNR02</v>
          </cell>
          <cell r="G1658">
            <v>6926.67</v>
          </cell>
          <cell r="H1658" t="str">
            <v>PLANTEL JUAREZ I</v>
          </cell>
        </row>
        <row r="1659">
          <cell r="E1659" t="str">
            <v>IAMM880831RY4</v>
          </cell>
          <cell r="F1659" t="str">
            <v>IAMM880831MCHZRR03</v>
          </cell>
          <cell r="G1659">
            <v>6183.31</v>
          </cell>
          <cell r="H1659" t="str">
            <v>PLANTEL CUAUHTEMOC</v>
          </cell>
        </row>
        <row r="1660">
          <cell r="E1660" t="str">
            <v>LIHJ9107073M0</v>
          </cell>
          <cell r="F1660" t="str">
            <v>LIHJ910707HCHRRS09</v>
          </cell>
          <cell r="G1660">
            <v>3437.44</v>
          </cell>
          <cell r="H1660" t="str">
            <v>PLANTEL JUAREZ I</v>
          </cell>
        </row>
        <row r="1661">
          <cell r="E1661" t="str">
            <v>QUYA890925Q52</v>
          </cell>
          <cell r="F1661" t="str">
            <v>QUYA890925MCHXXN07</v>
          </cell>
          <cell r="G1661">
            <v>5720.95</v>
          </cell>
          <cell r="H1661" t="str">
            <v xml:space="preserve">PLANTEL PARRAL </v>
          </cell>
        </row>
        <row r="1662">
          <cell r="E1662" t="str">
            <v>GAEM680908Q97</v>
          </cell>
          <cell r="F1662" t="str">
            <v>GAEC680908MCLLSN03</v>
          </cell>
          <cell r="G1662">
            <v>6522.92</v>
          </cell>
          <cell r="H1662" t="str">
            <v>PLANTEL JUAREZ II</v>
          </cell>
        </row>
        <row r="1663">
          <cell r="E1663" t="str">
            <v>YADR7710046J3</v>
          </cell>
          <cell r="F1663" t="str">
            <v>YADR771004MCHXZS02</v>
          </cell>
          <cell r="G1663">
            <v>11101.35</v>
          </cell>
          <cell r="H1663" t="str">
            <v xml:space="preserve">PLANTEL PARRAL </v>
          </cell>
        </row>
        <row r="1664">
          <cell r="E1664" t="str">
            <v>CAMH8103197WA</v>
          </cell>
          <cell r="F1664" t="str">
            <v>CAMH810319HCHRRG06</v>
          </cell>
          <cell r="G1664">
            <v>21440.68</v>
          </cell>
          <cell r="H1664" t="str">
            <v>DIRECCIÓN GENERAL</v>
          </cell>
        </row>
        <row r="1665">
          <cell r="E1665" t="str">
            <v>MOAP870129UT9</v>
          </cell>
          <cell r="F1665" t="str">
            <v>MOAP870129MCHLCT09</v>
          </cell>
          <cell r="G1665">
            <v>11101.35</v>
          </cell>
          <cell r="H1665" t="str">
            <v>PLANTEL CHIHUAHUA I</v>
          </cell>
        </row>
        <row r="1666">
          <cell r="E1666" t="str">
            <v>PODM630929V60</v>
          </cell>
          <cell r="F1666" t="str">
            <v>PODM630929HCHRZG02</v>
          </cell>
          <cell r="G1666">
            <v>6416.68</v>
          </cell>
          <cell r="H1666" t="str">
            <v>PLANTEL CHIHUAHUA I</v>
          </cell>
        </row>
        <row r="1667">
          <cell r="E1667" t="str">
            <v>BAML650601B92</v>
          </cell>
          <cell r="F1667" t="str">
            <v>BAML650601HDFRLS03</v>
          </cell>
          <cell r="G1667">
            <v>6153.5</v>
          </cell>
          <cell r="H1667" t="str">
            <v>PLANTEL JUAREZ I</v>
          </cell>
        </row>
        <row r="1668">
          <cell r="E1668" t="str">
            <v>POAJ710301PK6</v>
          </cell>
          <cell r="F1668" t="str">
            <v>POAJ710301MCHRLS06</v>
          </cell>
          <cell r="G1668">
            <v>6037.53</v>
          </cell>
          <cell r="H1668" t="str">
            <v>PLANTEL DELICIAS</v>
          </cell>
        </row>
        <row r="1669">
          <cell r="E1669" t="str">
            <v>REMV840531384</v>
          </cell>
          <cell r="F1669" t="str">
            <v>REMV840531HCHYRC03</v>
          </cell>
          <cell r="G1669">
            <v>11767.58</v>
          </cell>
          <cell r="H1669" t="str">
            <v>PLANTEL CHIHUAHUA I</v>
          </cell>
        </row>
        <row r="1670">
          <cell r="E1670" t="str">
            <v>PAMA800623I22</v>
          </cell>
          <cell r="F1670" t="str">
            <v>PAMA800623MDGDRL02</v>
          </cell>
          <cell r="G1670">
            <v>11767.58</v>
          </cell>
          <cell r="H1670" t="str">
            <v>DIRECCIÓN GENERAL</v>
          </cell>
        </row>
        <row r="1671">
          <cell r="E1671" t="str">
            <v>EAGK7806257R9</v>
          </cell>
          <cell r="F1671" t="str">
            <v>EAGK780625MCHSBR04</v>
          </cell>
          <cell r="G1671">
            <v>19379.02</v>
          </cell>
          <cell r="H1671" t="str">
            <v>PLANTEL JUAREZ I</v>
          </cell>
        </row>
        <row r="1672">
          <cell r="E1672" t="str">
            <v>COVC830703U30</v>
          </cell>
          <cell r="F1672" t="str">
            <v>COVC830703MCHRZY01</v>
          </cell>
          <cell r="G1672">
            <v>18144.27</v>
          </cell>
          <cell r="H1672" t="str">
            <v>PLANTEL CUAUHTEMOC</v>
          </cell>
        </row>
        <row r="1673">
          <cell r="E1673" t="str">
            <v>GUSL800307M72</v>
          </cell>
          <cell r="F1673" t="str">
            <v>GUSL800307MCHTNL01</v>
          </cell>
          <cell r="G1673">
            <v>5493.02</v>
          </cell>
          <cell r="H1673" t="str">
            <v>PLANTEL CHIHUAHUA I</v>
          </cell>
        </row>
        <row r="1674">
          <cell r="E1674" t="str">
            <v>HEFA581028JT6</v>
          </cell>
          <cell r="F1674" t="str">
            <v>HEFA581028HSRRLR03</v>
          </cell>
          <cell r="G1674">
            <v>5613.98</v>
          </cell>
          <cell r="H1674" t="str">
            <v>PLANTEL CHIHUAHUA I</v>
          </cell>
        </row>
        <row r="1675">
          <cell r="E1675" t="str">
            <v>MOHB751008LK5</v>
          </cell>
          <cell r="F1675" t="str">
            <v>MOHB751008MMNNRL07</v>
          </cell>
          <cell r="G1675">
            <v>13973.53</v>
          </cell>
          <cell r="H1675" t="str">
            <v>CAST CIUDAD JUAREZ</v>
          </cell>
        </row>
        <row r="1676">
          <cell r="E1676" t="str">
            <v>CACL731031A17</v>
          </cell>
          <cell r="F1676" t="str">
            <v>CACL731031MCHRNR01</v>
          </cell>
          <cell r="G1676">
            <v>6153.5</v>
          </cell>
          <cell r="H1676" t="str">
            <v>PLANTEL JUAREZ I</v>
          </cell>
        </row>
        <row r="1677">
          <cell r="E1677" t="str">
            <v>NAWA860622JI6</v>
          </cell>
          <cell r="F1677" t="str">
            <v>NAWA860622HCHVGL05</v>
          </cell>
          <cell r="G1677">
            <v>17213.34</v>
          </cell>
          <cell r="H1677" t="str">
            <v>PLANTEL CHIHUAHUA I</v>
          </cell>
        </row>
        <row r="1678">
          <cell r="E1678" t="str">
            <v>SOPF600927M49</v>
          </cell>
          <cell r="F1678" t="str">
            <v>SOPF600927MCHTRR08</v>
          </cell>
          <cell r="G1678">
            <v>5720.95</v>
          </cell>
          <cell r="H1678" t="str">
            <v>PLANTEL CHIHUAHUA I</v>
          </cell>
        </row>
        <row r="1679">
          <cell r="E1679" t="str">
            <v>VIJD921113BZ7</v>
          </cell>
          <cell r="F1679" t="str">
            <v>VIJD921113HCHLRG00</v>
          </cell>
          <cell r="G1679">
            <v>11767.58</v>
          </cell>
          <cell r="H1679" t="str">
            <v>PLANTEL CHIHUAHUA I</v>
          </cell>
        </row>
        <row r="1680">
          <cell r="E1680" t="str">
            <v>GAHA8701284V2</v>
          </cell>
          <cell r="F1680" t="str">
            <v>GAHA870128HCHRRL07</v>
          </cell>
          <cell r="G1680">
            <v>4755.43</v>
          </cell>
          <cell r="H1680" t="str">
            <v xml:space="preserve">PLANTEL PARRAL </v>
          </cell>
        </row>
        <row r="1681">
          <cell r="E1681" t="str">
            <v>GOBS630720GU7</v>
          </cell>
          <cell r="F1681" t="str">
            <v>GOBS630720MCHNLL02</v>
          </cell>
          <cell r="G1681">
            <v>5711.75</v>
          </cell>
          <cell r="H1681" t="str">
            <v>PLANTEL CHIHUAHUA I</v>
          </cell>
        </row>
        <row r="1682">
          <cell r="E1682" t="str">
            <v>LORE9304089K5</v>
          </cell>
          <cell r="F1682" t="str">
            <v>LORE930408HCHYSR01</v>
          </cell>
          <cell r="G1682">
            <v>18792.43</v>
          </cell>
          <cell r="H1682" t="str">
            <v>CAST CIUDAD JUAREZ</v>
          </cell>
        </row>
        <row r="1683">
          <cell r="E1683" t="str">
            <v>LAAC860420JE7</v>
          </cell>
          <cell r="F1683" t="str">
            <v>LAAC860420MCHBPL04</v>
          </cell>
          <cell r="G1683">
            <v>18144.27</v>
          </cell>
          <cell r="H1683" t="str">
            <v>DIRECCIÓN GENERAL</v>
          </cell>
        </row>
        <row r="1684">
          <cell r="E1684" t="str">
            <v>EABJ810502G45</v>
          </cell>
          <cell r="F1684" t="str">
            <v>EABJ810502HCHSYR08</v>
          </cell>
          <cell r="G1684">
            <v>3616.1</v>
          </cell>
          <cell r="H1684" t="str">
            <v xml:space="preserve">PLANTEL PARRAL </v>
          </cell>
        </row>
        <row r="1685">
          <cell r="E1685" t="str">
            <v>MONL710121CT7</v>
          </cell>
          <cell r="F1685" t="str">
            <v>MONL710121MSLGVR08</v>
          </cell>
          <cell r="G1685">
            <v>19379.02</v>
          </cell>
          <cell r="H1685" t="str">
            <v>PLANTEL JUAREZ II</v>
          </cell>
        </row>
        <row r="1686">
          <cell r="E1686" t="str">
            <v>AAGE900717365</v>
          </cell>
          <cell r="F1686" t="str">
            <v>AAGE900717MCHZZL09</v>
          </cell>
          <cell r="G1686">
            <v>11767.58</v>
          </cell>
          <cell r="H1686" t="str">
            <v>DIRECCIÓN GENERAL</v>
          </cell>
        </row>
        <row r="1687">
          <cell r="E1687" t="str">
            <v>OICM7412229F7</v>
          </cell>
          <cell r="F1687" t="str">
            <v>OICM741222MCHRHR06</v>
          </cell>
          <cell r="G1687">
            <v>10506.5</v>
          </cell>
          <cell r="H1687" t="str">
            <v xml:space="preserve">PLANTEL PARRAL </v>
          </cell>
        </row>
        <row r="1688">
          <cell r="E1688" t="str">
            <v>VAGA800112LSA</v>
          </cell>
          <cell r="F1688" t="str">
            <v>VXGA800112HCHLTL09</v>
          </cell>
          <cell r="G1688">
            <v>3929.79</v>
          </cell>
          <cell r="H1688" t="str">
            <v>PLANTEL CUAUHTEMOC</v>
          </cell>
        </row>
        <row r="1689">
          <cell r="E1689" t="str">
            <v>BARM6606271QA</v>
          </cell>
          <cell r="F1689" t="str">
            <v>BARM660627HCHRBR03</v>
          </cell>
          <cell r="G1689">
            <v>5182.0600000000004</v>
          </cell>
          <cell r="H1689" t="str">
            <v>PLANTEL CHIHUAHUA II</v>
          </cell>
        </row>
        <row r="1690">
          <cell r="E1690" t="str">
            <v>VAAH770519CJ9</v>
          </cell>
          <cell r="F1690" t="str">
            <v>VAAH770519HCHZRC04</v>
          </cell>
          <cell r="G1690">
            <v>5164.84</v>
          </cell>
          <cell r="H1690" t="str">
            <v>PLANTEL CHIHUAHUA I</v>
          </cell>
        </row>
        <row r="1691">
          <cell r="E1691" t="str">
            <v>LOLJ670723J90</v>
          </cell>
          <cell r="F1691" t="str">
            <v>LOLJ670723HCHPZV05</v>
          </cell>
          <cell r="G1691">
            <v>5397.16</v>
          </cell>
          <cell r="H1691" t="str">
            <v>PLANTEL CUAUHTEMOC</v>
          </cell>
        </row>
        <row r="1692">
          <cell r="E1692" t="str">
            <v>MAVE810424SY3</v>
          </cell>
          <cell r="F1692" t="str">
            <v>MAVE810424MCHRLL08</v>
          </cell>
          <cell r="G1692">
            <v>5388.48</v>
          </cell>
          <cell r="H1692" t="str">
            <v>PLANTEL CHIHUAHUA II</v>
          </cell>
        </row>
        <row r="1693">
          <cell r="E1693" t="str">
            <v>JUVD951202BR4</v>
          </cell>
          <cell r="F1693" t="str">
            <v>JUVD951202HCHRLN06</v>
          </cell>
          <cell r="G1693">
            <v>4755.43</v>
          </cell>
          <cell r="H1693" t="str">
            <v>PLANTEL CHIHUAHUA I</v>
          </cell>
        </row>
        <row r="1694">
          <cell r="E1694" t="str">
            <v>SAML750404ND1</v>
          </cell>
          <cell r="F1694" t="str">
            <v>SAML750404MCHNXZ07</v>
          </cell>
          <cell r="G1694">
            <v>5397.16</v>
          </cell>
          <cell r="H1694" t="str">
            <v>PLANTEL DELICIAS</v>
          </cell>
        </row>
        <row r="1695">
          <cell r="E1695" t="str">
            <v>DUCD810810J24</v>
          </cell>
          <cell r="F1695" t="str">
            <v>DUCD810810MCHRRN06</v>
          </cell>
          <cell r="G1695">
            <v>18144.27</v>
          </cell>
          <cell r="H1695" t="str">
            <v>DIRECCIÓN GENERAL</v>
          </cell>
        </row>
        <row r="1696">
          <cell r="E1696" t="str">
            <v>MOIR7306072Z5</v>
          </cell>
          <cell r="F1696" t="str">
            <v>MOIR730607HCHLBM08</v>
          </cell>
          <cell r="G1696">
            <v>5397.16</v>
          </cell>
          <cell r="H1696" t="str">
            <v xml:space="preserve">PLANTEL PARRAL </v>
          </cell>
        </row>
        <row r="1697">
          <cell r="E1697" t="str">
            <v>RAMJ770419E96</v>
          </cell>
          <cell r="F1697" t="str">
            <v>RAMJ770419HSPMRS01</v>
          </cell>
          <cell r="G1697">
            <v>18144.27</v>
          </cell>
          <cell r="H1697" t="str">
            <v>DIRECCIÓN GENERAL</v>
          </cell>
        </row>
        <row r="1698">
          <cell r="E1698" t="str">
            <v>EUGM7504107E2</v>
          </cell>
          <cell r="F1698" t="str">
            <v>EUGM750410HCHSRR05</v>
          </cell>
          <cell r="G1698">
            <v>5182.0600000000004</v>
          </cell>
          <cell r="H1698" t="str">
            <v>PLANTEL CHIHUAHUA II</v>
          </cell>
        </row>
        <row r="1699">
          <cell r="E1699" t="str">
            <v>GAAD780823AVA</v>
          </cell>
          <cell r="F1699" t="str">
            <v>GAAD780823MCHRLL01</v>
          </cell>
          <cell r="G1699">
            <v>13182.5</v>
          </cell>
          <cell r="H1699" t="str">
            <v>PLANTEL JUAREZ I</v>
          </cell>
        </row>
        <row r="1700">
          <cell r="E1700" t="str">
            <v>MASS920625T67</v>
          </cell>
          <cell r="F1700" t="str">
            <v>MASS920625MCHNTT05</v>
          </cell>
          <cell r="G1700">
            <v>5039.2</v>
          </cell>
          <cell r="H1700" t="str">
            <v>PLANTEL CHIHUAHUA I</v>
          </cell>
        </row>
        <row r="1701">
          <cell r="E1701" t="str">
            <v>RUAJ680828NZ1</v>
          </cell>
          <cell r="F1701" t="str">
            <v>RUAJ680828HCHZGN01</v>
          </cell>
          <cell r="G1701">
            <v>5164.84</v>
          </cell>
          <cell r="H1701" t="str">
            <v>PLANTEL CHIHUAHUA II</v>
          </cell>
        </row>
        <row r="1702">
          <cell r="E1702" t="str">
            <v>GARG760607HY8</v>
          </cell>
          <cell r="F1702" t="str">
            <v>GARG760607HCHSMS07</v>
          </cell>
          <cell r="G1702">
            <v>21440.68</v>
          </cell>
          <cell r="H1702" t="str">
            <v>DIRECCIÓN GENERAL</v>
          </cell>
        </row>
        <row r="1703">
          <cell r="E1703" t="str">
            <v>BALJ741015QJ5</v>
          </cell>
          <cell r="F1703" t="str">
            <v>BALJ741015HNTCPR09</v>
          </cell>
          <cell r="G1703">
            <v>21778.01</v>
          </cell>
          <cell r="H1703" t="str">
            <v xml:space="preserve">PLANTEL PARRAL </v>
          </cell>
        </row>
        <row r="1704">
          <cell r="E1704" t="str">
            <v>EIHE740513ST9</v>
          </cell>
          <cell r="F1704" t="str">
            <v>EIHE740513MCHSRV03</v>
          </cell>
          <cell r="G1704">
            <v>16200.42</v>
          </cell>
          <cell r="H1704" t="str">
            <v xml:space="preserve">PLANTEL PARRAL </v>
          </cell>
        </row>
        <row r="1705">
          <cell r="E1705" t="str">
            <v>AIEL6711121J4</v>
          </cell>
          <cell r="F1705" t="str">
            <v>AIXE671112MCHRXL03</v>
          </cell>
          <cell r="G1705">
            <v>6314.35</v>
          </cell>
          <cell r="H1705" t="str">
            <v>PLANTEL JUAREZ II</v>
          </cell>
        </row>
        <row r="1706">
          <cell r="E1706" t="str">
            <v>CAMC8511068L5</v>
          </cell>
          <cell r="F1706" t="str">
            <v>CAMC851106MCHRRR00</v>
          </cell>
          <cell r="G1706">
            <v>4755.43</v>
          </cell>
          <cell r="H1706" t="str">
            <v>PLANTEL CUAUHTEMOC</v>
          </cell>
        </row>
        <row r="1707">
          <cell r="E1707" t="str">
            <v>EOCA6608284C4</v>
          </cell>
          <cell r="F1707" t="str">
            <v>EOCA660828HCHSRG02</v>
          </cell>
          <cell r="G1707">
            <v>5613.98</v>
          </cell>
          <cell r="H1707" t="str">
            <v>PLANTEL DELICIAS</v>
          </cell>
        </row>
        <row r="1708">
          <cell r="E1708" t="str">
            <v>ROVB9202105WA</v>
          </cell>
          <cell r="F1708" t="str">
            <v>ROVB920210HCHDLR05</v>
          </cell>
          <cell r="G1708">
            <v>3328.8</v>
          </cell>
          <cell r="H1708" t="str">
            <v>PLANTEL CHIHUAHUA I</v>
          </cell>
        </row>
        <row r="1709">
          <cell r="E1709" t="str">
            <v>MOHR810216267</v>
          </cell>
          <cell r="F1709" t="str">
            <v>MOHR810216HCHNLN06</v>
          </cell>
          <cell r="G1709">
            <v>5397.16</v>
          </cell>
          <cell r="H1709" t="str">
            <v xml:space="preserve">PLANTEL PARRAL </v>
          </cell>
        </row>
        <row r="1710">
          <cell r="E1710" t="str">
            <v>MOME900109M68</v>
          </cell>
          <cell r="F1710" t="str">
            <v>MOME900109MCHNNS03</v>
          </cell>
          <cell r="G1710">
            <v>5833.5</v>
          </cell>
          <cell r="H1710" t="str">
            <v xml:space="preserve">PLANTEL PARRAL </v>
          </cell>
        </row>
        <row r="1711">
          <cell r="E1711" t="str">
            <v>AAEJ730109C94</v>
          </cell>
          <cell r="F1711" t="str">
            <v>AAEJ730109HCHLSL06</v>
          </cell>
          <cell r="G1711">
            <v>4755.43</v>
          </cell>
          <cell r="H1711" t="str">
            <v>PLANTEL CHIHUAHUA II</v>
          </cell>
        </row>
        <row r="1712">
          <cell r="E1712" t="str">
            <v>ZAVE920703L47</v>
          </cell>
          <cell r="F1712" t="str">
            <v>ZAVE920703HCHVLD09</v>
          </cell>
          <cell r="G1712">
            <v>6501.24</v>
          </cell>
          <cell r="H1712" t="str">
            <v>PLANTEL JUAREZ II</v>
          </cell>
        </row>
        <row r="1713">
          <cell r="E1713" t="str">
            <v>RUDA711227IH4</v>
          </cell>
          <cell r="F1713" t="str">
            <v>RUDA711227HCHLLR08</v>
          </cell>
          <cell r="G1713">
            <v>18144.27</v>
          </cell>
          <cell r="H1713" t="str">
            <v>PLANTEL CHIHUAHUA I</v>
          </cell>
        </row>
        <row r="1714">
          <cell r="E1714" t="str">
            <v>MERA640505HY3</v>
          </cell>
          <cell r="F1714" t="str">
            <v>MERA640505HCHNYR01</v>
          </cell>
          <cell r="G1714">
            <v>5039.2</v>
          </cell>
          <cell r="H1714" t="str">
            <v>PLANTEL CHIHUAHUA I</v>
          </cell>
        </row>
        <row r="1715">
          <cell r="E1715" t="str">
            <v>VEGR750904UR2</v>
          </cell>
          <cell r="F1715" t="str">
            <v>VEGR750904MCHLRS06</v>
          </cell>
          <cell r="G1715">
            <v>17761.060000000001</v>
          </cell>
          <cell r="H1715" t="str">
            <v>PLANTEL DELICIAS</v>
          </cell>
        </row>
        <row r="1716">
          <cell r="E1716" t="str">
            <v>HENB690816339</v>
          </cell>
          <cell r="F1716" t="str">
            <v>HENB690816MCHRVL07</v>
          </cell>
          <cell r="G1716">
            <v>4500.38</v>
          </cell>
          <cell r="H1716" t="str">
            <v>PLANTEL CHIHUAHUA I</v>
          </cell>
        </row>
        <row r="1717">
          <cell r="E1717" t="str">
            <v>ROMF8411116Z4</v>
          </cell>
          <cell r="F1717" t="str">
            <v>ROMF841111MCHJXR01</v>
          </cell>
          <cell r="G1717">
            <v>11767.58</v>
          </cell>
          <cell r="H1717" t="str">
            <v>DIRECCIÓN GENERAL</v>
          </cell>
        </row>
        <row r="1718">
          <cell r="E1718" t="str">
            <v>QUEG630216GA8</v>
          </cell>
          <cell r="F1718" t="str">
            <v>QUEG630216MCHXSR02</v>
          </cell>
          <cell r="G1718">
            <v>17139.990000000002</v>
          </cell>
          <cell r="H1718" t="str">
            <v>DIRECCIÓN GENERAL</v>
          </cell>
        </row>
        <row r="1719">
          <cell r="E1719" t="str">
            <v>PIRE860510KC2</v>
          </cell>
          <cell r="F1719" t="str">
            <v>PIRE860510HCHZBS00</v>
          </cell>
          <cell r="G1719">
            <v>4755.43</v>
          </cell>
          <cell r="H1719" t="str">
            <v>PLANTEL CHIHUAHUA I</v>
          </cell>
        </row>
        <row r="1720">
          <cell r="E1720" t="str">
            <v>BESJ800501RQ3</v>
          </cell>
          <cell r="F1720" t="str">
            <v>BESJ800501HCLRLL06</v>
          </cell>
          <cell r="G1720">
            <v>17117.54</v>
          </cell>
          <cell r="H1720" t="str">
            <v>PLANTEL DELICIAS</v>
          </cell>
        </row>
        <row r="1721">
          <cell r="E1721" t="str">
            <v>IAAM650713G14</v>
          </cell>
          <cell r="F1721" t="str">
            <v>IAAM650713HCLBRR06</v>
          </cell>
          <cell r="G1721">
            <v>4755.43</v>
          </cell>
          <cell r="H1721" t="str">
            <v>PLANTEL CHIHUAHUA I</v>
          </cell>
        </row>
        <row r="1722">
          <cell r="E1722" t="str">
            <v>CACM660522B70</v>
          </cell>
          <cell r="F1722" t="str">
            <v>CACM660522HCHNHR08</v>
          </cell>
          <cell r="G1722">
            <v>17889.77</v>
          </cell>
          <cell r="H1722" t="str">
            <v>PLANTEL CHIHUAHUA I</v>
          </cell>
        </row>
        <row r="1723">
          <cell r="E1723" t="str">
            <v>CAVJ9010233Z3</v>
          </cell>
          <cell r="F1723" t="str">
            <v>CAVJ901023MCHXZH05</v>
          </cell>
          <cell r="G1723">
            <v>11003.61</v>
          </cell>
          <cell r="H1723" t="str">
            <v>PLANTEL CHIHUAHUA II</v>
          </cell>
        </row>
        <row r="1724">
          <cell r="E1724" t="str">
            <v>AIBC800120C20</v>
          </cell>
          <cell r="F1724" t="str">
            <v>AIBC800120HCHVLS02</v>
          </cell>
          <cell r="G1724">
            <v>5344.53</v>
          </cell>
          <cell r="H1724" t="str">
            <v>PLANTEL JUAREZ I</v>
          </cell>
        </row>
        <row r="1725">
          <cell r="E1725" t="str">
            <v>AUVJ9103083J2</v>
          </cell>
          <cell r="F1725" t="str">
            <v>AUVJ910308HCHGLN07</v>
          </cell>
          <cell r="G1725">
            <v>4500.38</v>
          </cell>
          <cell r="H1725" t="str">
            <v xml:space="preserve">PLANTEL PARRAL </v>
          </cell>
        </row>
        <row r="1726">
          <cell r="E1726" t="str">
            <v>QUHM750313QX2</v>
          </cell>
          <cell r="F1726" t="str">
            <v>QUHM750313HZSNZN02</v>
          </cell>
          <cell r="G1726">
            <v>4755.43</v>
          </cell>
          <cell r="H1726" t="str">
            <v>PLANTEL CHIHUAHUA I</v>
          </cell>
        </row>
        <row r="1727">
          <cell r="E1727" t="str">
            <v>VATA751225F38</v>
          </cell>
          <cell r="F1727" t="str">
            <v>VATA751225HCHLRL00</v>
          </cell>
          <cell r="G1727">
            <v>16200.42</v>
          </cell>
          <cell r="H1727" t="str">
            <v xml:space="preserve">PLANTEL PARRAL </v>
          </cell>
        </row>
        <row r="1728">
          <cell r="E1728" t="str">
            <v>AAIV730701KH6</v>
          </cell>
          <cell r="F1728" t="str">
            <v>AAIV730701MCHLTR08</v>
          </cell>
          <cell r="G1728">
            <v>17213.34</v>
          </cell>
          <cell r="H1728" t="str">
            <v xml:space="preserve">PLANTEL PARRAL </v>
          </cell>
        </row>
        <row r="1729">
          <cell r="E1729" t="str">
            <v>CAJG690110UD1</v>
          </cell>
          <cell r="F1729" t="str">
            <v>CAJG690110HCHHRN00</v>
          </cell>
          <cell r="G1729">
            <v>17117.54</v>
          </cell>
          <cell r="H1729" t="str">
            <v>PLANTEL CUAUHTEMOC</v>
          </cell>
        </row>
        <row r="1730">
          <cell r="E1730" t="str">
            <v>JUGA720809R10</v>
          </cell>
          <cell r="F1730" t="str">
            <v>JUGA720809MCHRRL05</v>
          </cell>
          <cell r="G1730">
            <v>4500.38</v>
          </cell>
          <cell r="H1730" t="str">
            <v>PLANTEL CHIHUAHUA I</v>
          </cell>
        </row>
        <row r="1731">
          <cell r="E1731" t="str">
            <v>TOLF901203UG1</v>
          </cell>
          <cell r="F1731" t="str">
            <v>TOLF901203HCHRZR07</v>
          </cell>
          <cell r="G1731">
            <v>4500.38</v>
          </cell>
          <cell r="H1731" t="str">
            <v>PLANTEL CHIHUAHUA I</v>
          </cell>
        </row>
        <row r="1732">
          <cell r="E1732" t="str">
            <v>ROAA860101KQ4</v>
          </cell>
          <cell r="F1732" t="str">
            <v>ROAA860101HCHCNL04</v>
          </cell>
          <cell r="G1732">
            <v>4755.43</v>
          </cell>
          <cell r="H1732" t="str">
            <v>PLANTEL CHIHUAHUA II</v>
          </cell>
        </row>
        <row r="1733">
          <cell r="E1733" t="str">
            <v>ROGJ660820EP3</v>
          </cell>
          <cell r="F1733" t="str">
            <v>ROGJ660820HCHDNN02</v>
          </cell>
          <cell r="G1733">
            <v>4998.17</v>
          </cell>
          <cell r="H1733" t="str">
            <v>PLANTEL DELICIAS</v>
          </cell>
        </row>
        <row r="1734">
          <cell r="E1734" t="str">
            <v>COCR830702UW4</v>
          </cell>
          <cell r="F1734" t="str">
            <v>COCR830702HVZRDB00</v>
          </cell>
          <cell r="G1734">
            <v>5344.53</v>
          </cell>
          <cell r="H1734" t="str">
            <v>PLANTEL JUAREZ I</v>
          </cell>
        </row>
        <row r="1735">
          <cell r="E1735" t="str">
            <v>MOMN850815I1A</v>
          </cell>
          <cell r="F1735" t="str">
            <v>MOMN850815HCLNRX07</v>
          </cell>
          <cell r="G1735">
            <v>5344.53</v>
          </cell>
          <cell r="H1735" t="str">
            <v>PLANTEL JUAREZ I</v>
          </cell>
        </row>
        <row r="1736">
          <cell r="E1736" t="str">
            <v>HECG831209L74</v>
          </cell>
          <cell r="F1736" t="str">
            <v>HECG831209MCHRBB09</v>
          </cell>
          <cell r="G1736">
            <v>4500.38</v>
          </cell>
          <cell r="H1736" t="str">
            <v xml:space="preserve">PLANTEL PARRAL </v>
          </cell>
        </row>
        <row r="1737">
          <cell r="E1737" t="str">
            <v>BUAC8304198K9</v>
          </cell>
          <cell r="F1737" t="str">
            <v>BUAC830419MCHNGY03</v>
          </cell>
          <cell r="G1737">
            <v>19821.34</v>
          </cell>
          <cell r="H1737" t="str">
            <v>CAST CIUDAD JUAREZ</v>
          </cell>
        </row>
        <row r="1738">
          <cell r="E1738" t="str">
            <v>GOSM730702M55</v>
          </cell>
          <cell r="F1738" t="str">
            <v>GOSM730702HCHMNS00</v>
          </cell>
          <cell r="G1738">
            <v>4500.38</v>
          </cell>
          <cell r="H1738" t="str">
            <v xml:space="preserve">PLANTEL PARRAL </v>
          </cell>
        </row>
        <row r="1739">
          <cell r="E1739" t="str">
            <v>GACA790108U50</v>
          </cell>
          <cell r="F1739" t="str">
            <v>GACA790108MCLLRN00</v>
          </cell>
          <cell r="G1739">
            <v>5344.53</v>
          </cell>
          <cell r="H1739" t="str">
            <v>PLANTEL JUAREZ I</v>
          </cell>
        </row>
        <row r="1740">
          <cell r="E1740" t="str">
            <v>FOLC990507BF2</v>
          </cell>
          <cell r="F1740" t="str">
            <v>FOLC990507HCHLRS02</v>
          </cell>
          <cell r="G1740">
            <v>5344.53</v>
          </cell>
          <cell r="H1740" t="str">
            <v>PLANTEL JUAREZ I</v>
          </cell>
        </row>
        <row r="1741">
          <cell r="E1741" t="str">
            <v>GORL940810U53</v>
          </cell>
          <cell r="F1741" t="str">
            <v>GORL940810MCHMDR00</v>
          </cell>
          <cell r="G1741">
            <v>4686.1400000000003</v>
          </cell>
          <cell r="H1741" t="str">
            <v>PLANTEL DELICIAS</v>
          </cell>
        </row>
        <row r="1742">
          <cell r="E1742" t="str">
            <v>NIRF750722BR7</v>
          </cell>
          <cell r="F1742" t="str">
            <v>NIRF750722HCHXDL02</v>
          </cell>
          <cell r="G1742">
            <v>4500.38</v>
          </cell>
          <cell r="H1742" t="str">
            <v>PLANTEL CHIHUAHUA II</v>
          </cell>
        </row>
        <row r="1743">
          <cell r="E1743" t="str">
            <v>UIRL701220D40</v>
          </cell>
          <cell r="F1743" t="str">
            <v>UIRL701220MCHRMR07</v>
          </cell>
          <cell r="G1743">
            <v>16200.42</v>
          </cell>
          <cell r="H1743" t="str">
            <v xml:space="preserve">PLANTEL PARRAL </v>
          </cell>
        </row>
        <row r="1744">
          <cell r="E1744" t="str">
            <v>MADY940205DA8</v>
          </cell>
          <cell r="F1744" t="str">
            <v>MADY940205MCHRMR02</v>
          </cell>
          <cell r="G1744">
            <v>11767.58</v>
          </cell>
          <cell r="H1744" t="str">
            <v>DIRECCIÓN GENERAL</v>
          </cell>
        </row>
        <row r="1745">
          <cell r="E1745" t="str">
            <v>HEAT6405082U8</v>
          </cell>
          <cell r="F1745" t="str">
            <v>HEAT640508MCHRNR05</v>
          </cell>
          <cell r="G1745">
            <v>4500.38</v>
          </cell>
          <cell r="H1745" t="str">
            <v>PLANTEL CHIHUAHUA II</v>
          </cell>
        </row>
        <row r="1746">
          <cell r="E1746" t="str">
            <v>MEFL841115AN9</v>
          </cell>
          <cell r="F1746" t="str">
            <v>MEFL841115MCHDRZ02</v>
          </cell>
          <cell r="G1746">
            <v>11767.58</v>
          </cell>
          <cell r="H1746" t="str">
            <v>DIRECCIÓN GENERAL</v>
          </cell>
        </row>
        <row r="1747">
          <cell r="E1747" t="str">
            <v>GAGC870519E71</v>
          </cell>
          <cell r="F1747" t="str">
            <v>GAGC870519MCHSSR00</v>
          </cell>
          <cell r="G1747">
            <v>4500.38</v>
          </cell>
          <cell r="H1747" t="str">
            <v>PLANTEL DELICIAS</v>
          </cell>
        </row>
        <row r="1748">
          <cell r="E1748" t="str">
            <v>MOCH830216467</v>
          </cell>
          <cell r="F1748" t="str">
            <v>MOCH830216HCHLTC02</v>
          </cell>
          <cell r="G1748">
            <v>25661.34</v>
          </cell>
          <cell r="H1748" t="str">
            <v>CAST CIUDAD JUAREZ</v>
          </cell>
        </row>
        <row r="1749">
          <cell r="E1749" t="str">
            <v>CAMR911122RJ5</v>
          </cell>
          <cell r="F1749" t="str">
            <v>CAMR911122HCHHRB00</v>
          </cell>
          <cell r="G1749">
            <v>5564.74</v>
          </cell>
          <cell r="H1749" t="str">
            <v>PLANTEL JUAREZ II</v>
          </cell>
        </row>
        <row r="1750">
          <cell r="E1750" t="str">
            <v>GOMA9608227S9</v>
          </cell>
          <cell r="F1750" t="str">
            <v>GOMA960822MCHNDL03</v>
          </cell>
          <cell r="G1750">
            <v>4500.38</v>
          </cell>
          <cell r="H1750" t="str">
            <v>PLANTEL CUAUHTEMOC</v>
          </cell>
        </row>
        <row r="1751">
          <cell r="E1751" t="str">
            <v>HECK900803GS0</v>
          </cell>
          <cell r="F1751" t="str">
            <v>HECK900803MCHRRR05</v>
          </cell>
          <cell r="G1751">
            <v>19689.14</v>
          </cell>
          <cell r="H1751" t="str">
            <v>PLANTEL JUAREZ I</v>
          </cell>
        </row>
        <row r="1752">
          <cell r="E1752" t="str">
            <v>OOAM940118QJ2</v>
          </cell>
          <cell r="F1752" t="str">
            <v>OOAM940118HCHRRS03</v>
          </cell>
          <cell r="G1752">
            <v>4500.38</v>
          </cell>
          <cell r="H1752" t="str">
            <v>PLANTEL DELICIAS</v>
          </cell>
        </row>
        <row r="1753">
          <cell r="E1753" t="str">
            <v>GAGJ681211368</v>
          </cell>
          <cell r="F1753" t="str">
            <v>GAGJ681211HCHLBS02</v>
          </cell>
          <cell r="G1753">
            <v>5476.5</v>
          </cell>
          <cell r="H1753" t="str">
            <v>DIRECCIÓN GENERAL</v>
          </cell>
        </row>
        <row r="1754">
          <cell r="E1754" t="str">
            <v>GUCG820810N15</v>
          </cell>
          <cell r="F1754" t="str">
            <v>GUCG820810MCHTBD02</v>
          </cell>
          <cell r="G1754">
            <v>10506.5</v>
          </cell>
          <cell r="H1754" t="str">
            <v>PLANTEL CUAUHTEMOC</v>
          </cell>
        </row>
        <row r="1755">
          <cell r="E1755" t="str">
            <v>SAAO6509138N8</v>
          </cell>
          <cell r="F1755" t="str">
            <v>SAAO650913HCHNLS00</v>
          </cell>
          <cell r="G1755">
            <v>19396.07</v>
          </cell>
          <cell r="H1755" t="str">
            <v>PLANTEL JUAREZ II</v>
          </cell>
        </row>
        <row r="1756">
          <cell r="E1756" t="str">
            <v>CARA590213BP9</v>
          </cell>
          <cell r="F1756" t="str">
            <v>CARA590213HCHHZL06</v>
          </cell>
          <cell r="G1756">
            <v>54425.56</v>
          </cell>
          <cell r="H1756" t="str">
            <v>DIRECCIÓN GENERAL</v>
          </cell>
        </row>
        <row r="1757">
          <cell r="E1757" t="str">
            <v>REML870916Q78</v>
          </cell>
          <cell r="F1757" t="str">
            <v>REML870916MCHGRZ03</v>
          </cell>
          <cell r="G1757">
            <v>16698.599999999999</v>
          </cell>
          <cell r="H1757" t="str">
            <v>DIRECCIÓN GENERAL</v>
          </cell>
        </row>
        <row r="1758">
          <cell r="E1758" t="str">
            <v>CATR710903PH9</v>
          </cell>
          <cell r="F1758" t="str">
            <v>CATR710903HCHRRL00</v>
          </cell>
          <cell r="G1758">
            <v>21778.01</v>
          </cell>
          <cell r="H1758" t="str">
            <v>PLANTEL DELICIAS</v>
          </cell>
        </row>
        <row r="1759">
          <cell r="E1759" t="str">
            <v>LOHS920712M91</v>
          </cell>
          <cell r="F1759" t="str">
            <v>LOHS920712MCHPLF02</v>
          </cell>
          <cell r="G1759">
            <v>17213.34</v>
          </cell>
          <cell r="H1759" t="str">
            <v>PLANTEL DELICIAS</v>
          </cell>
        </row>
        <row r="1760">
          <cell r="E1760" t="str">
            <v>PELC8406157B2</v>
          </cell>
          <cell r="F1760" t="str">
            <v>PELC840615HSLRGR00</v>
          </cell>
          <cell r="G1760">
            <v>20102.32</v>
          </cell>
          <cell r="H1760" t="str">
            <v>PLANTEL CUAUHTEMOC</v>
          </cell>
        </row>
        <row r="1761">
          <cell r="E1761" t="str">
            <v>CATC730630AF0</v>
          </cell>
          <cell r="F1761" t="str">
            <v>CATC730630HDFNNR03</v>
          </cell>
          <cell r="G1761">
            <v>21778.01</v>
          </cell>
          <cell r="H1761" t="str">
            <v>PLANTEL CHIHUAHUA II</v>
          </cell>
        </row>
        <row r="1762">
          <cell r="E1762" t="str">
            <v>MOHC650503BV7</v>
          </cell>
          <cell r="F1762" t="str">
            <v>MOHC650503HCHNRR03</v>
          </cell>
          <cell r="G1762">
            <v>25661.33</v>
          </cell>
          <cell r="H1762" t="str">
            <v>PLANTEL JUAREZ II</v>
          </cell>
        </row>
        <row r="1763">
          <cell r="E1763" t="str">
            <v>MERC570827FZ2</v>
          </cell>
          <cell r="F1763" t="str">
            <v>MERC570827MCHRZS03</v>
          </cell>
          <cell r="G1763">
            <v>4574.9799999999996</v>
          </cell>
          <cell r="H1763" t="str">
            <v>DIRECCIÓN GENERAL</v>
          </cell>
        </row>
        <row r="1764">
          <cell r="E1764" t="str">
            <v>SAAH8112053I5</v>
          </cell>
          <cell r="F1764" t="str">
            <v>SAAH811205HCHNLC10</v>
          </cell>
          <cell r="G1764">
            <v>10699.28</v>
          </cell>
          <cell r="H1764" t="str">
            <v>PLANTEL JUAREZ I</v>
          </cell>
        </row>
        <row r="1765">
          <cell r="E1765" t="str">
            <v>CAMD900702I54</v>
          </cell>
          <cell r="F1765" t="str">
            <v>CAMD900702MCHHDL04</v>
          </cell>
          <cell r="G1765">
            <v>9431.17</v>
          </cell>
          <cell r="H1765" t="str">
            <v>PLANTEL DELICIAS</v>
          </cell>
        </row>
        <row r="1766">
          <cell r="E1766" t="str">
            <v>OOGL650510JN0</v>
          </cell>
          <cell r="F1766" t="str">
            <v>OOGL650510HCHRRS09</v>
          </cell>
          <cell r="G1766">
            <v>21440.68</v>
          </cell>
          <cell r="H1766" t="str">
            <v>DIRECCIÓN GENERAL</v>
          </cell>
        </row>
        <row r="1767">
          <cell r="E1767" t="str">
            <v>COSL820321CW3</v>
          </cell>
          <cell r="F1767" t="str">
            <v>COSL820321MCHRCZ02</v>
          </cell>
          <cell r="G1767">
            <v>7751.88</v>
          </cell>
          <cell r="H1767" t="str">
            <v>DIRECCIÓN GENERAL</v>
          </cell>
        </row>
        <row r="1768">
          <cell r="E1768" t="str">
            <v>LORH7403236P9</v>
          </cell>
          <cell r="F1768" t="str">
            <v>LORH740323MCHZML01</v>
          </cell>
          <cell r="G1768">
            <v>10506.5</v>
          </cell>
          <cell r="H1768" t="str">
            <v>PLANTEL CHIHUAHUA II</v>
          </cell>
        </row>
        <row r="1769">
          <cell r="E1769" t="str">
            <v>AAMJ950720BR2</v>
          </cell>
          <cell r="F1769" t="str">
            <v>AAMJ950720MCHRRC05</v>
          </cell>
          <cell r="G1769">
            <v>8307.9500000000007</v>
          </cell>
          <cell r="H1769" t="str">
            <v>PLANTEL JUAREZ I</v>
          </cell>
        </row>
        <row r="1770">
          <cell r="E1770" t="str">
            <v>SEML960705779</v>
          </cell>
          <cell r="F1770" t="str">
            <v>SEML960705MCHGNR09</v>
          </cell>
          <cell r="G1770">
            <v>4500.38</v>
          </cell>
          <cell r="H1770" t="str">
            <v>PLANTEL DELICIAS</v>
          </cell>
        </row>
        <row r="1771">
          <cell r="E1771" t="str">
            <v>JUML900129LR8</v>
          </cell>
          <cell r="F1771" t="str">
            <v>JUML900129HCHRNS05</v>
          </cell>
          <cell r="G1771">
            <v>4137.01</v>
          </cell>
          <cell r="H1771" t="str">
            <v>PLANTEL CHIHUAHUA I</v>
          </cell>
        </row>
        <row r="1772">
          <cell r="E1772" t="str">
            <v>BAMG8304085L6</v>
          </cell>
          <cell r="F1772" t="str">
            <v>BAMG830408MCHRRR05</v>
          </cell>
          <cell r="G1772">
            <v>15778.9</v>
          </cell>
          <cell r="H1772" t="str">
            <v>PLANTEL JUAREZ II</v>
          </cell>
        </row>
        <row r="1773">
          <cell r="E1773" t="str">
            <v>HEMG871203IT3</v>
          </cell>
          <cell r="F1773" t="str">
            <v>HEMG871203MCHRLB01</v>
          </cell>
          <cell r="G1773">
            <v>4912.99</v>
          </cell>
          <cell r="H1773" t="str">
            <v>PLANTEL JUAREZ II</v>
          </cell>
        </row>
        <row r="1774">
          <cell r="E1774" t="str">
            <v>HESI910103RT5</v>
          </cell>
          <cell r="F1774" t="str">
            <v>HESI910103MCHRLL14</v>
          </cell>
          <cell r="G1774">
            <v>3760.91</v>
          </cell>
          <cell r="H1774" t="str">
            <v>PLANTEL CHIHUAHUA II</v>
          </cell>
        </row>
        <row r="1775">
          <cell r="E1775" t="str">
            <v>RUBY9512196N0</v>
          </cell>
          <cell r="F1775" t="str">
            <v>RUBY951219MCHZRS01</v>
          </cell>
          <cell r="G1775">
            <v>3760.91</v>
          </cell>
          <cell r="H1775" t="str">
            <v>PLANTEL CHIHUAHUA II</v>
          </cell>
        </row>
        <row r="1776">
          <cell r="E1776" t="str">
            <v>EISC871230RT1</v>
          </cell>
          <cell r="F1776" t="str">
            <v>EISC871230MCHSNR08</v>
          </cell>
          <cell r="G1776">
            <v>16517.78</v>
          </cell>
          <cell r="H1776" t="str">
            <v>CAST CIUDAD JUAREZ</v>
          </cell>
        </row>
        <row r="1777">
          <cell r="E1777" t="str">
            <v>SOCL720714AD4</v>
          </cell>
          <cell r="F1777" t="str">
            <v>SOCL720714MCHLRR06</v>
          </cell>
          <cell r="G1777">
            <v>11507.73</v>
          </cell>
          <cell r="H1777" t="str">
            <v>DIRECCIÓN GENERAL</v>
          </cell>
        </row>
        <row r="1778">
          <cell r="E1778" t="str">
            <v>GUJV920331GC5</v>
          </cell>
          <cell r="F1778" t="str">
            <v>GUJV920331MCHTQR03</v>
          </cell>
          <cell r="G1778">
            <v>10830.8</v>
          </cell>
          <cell r="H1778" t="str">
            <v>PLANTEL CUAUHTEMOC</v>
          </cell>
        </row>
        <row r="1779">
          <cell r="E1779" t="str">
            <v>NAFJ841226HH7</v>
          </cell>
          <cell r="F1779" t="str">
            <v>NAFJ841226HCHVLR09</v>
          </cell>
          <cell r="G1779">
            <v>12348.57</v>
          </cell>
          <cell r="H1779" t="str">
            <v>CAST CIUDAD JUAREZ</v>
          </cell>
        </row>
        <row r="1780">
          <cell r="E1780" t="str">
            <v>PEJV030508966</v>
          </cell>
          <cell r="F1780" t="str">
            <v>PEJV030508MCHRMLA1</v>
          </cell>
          <cell r="G1780">
            <v>3201.67</v>
          </cell>
          <cell r="H1780" t="str">
            <v>DIRECCIÓN GENERAL</v>
          </cell>
        </row>
        <row r="1781">
          <cell r="E1781" t="str">
            <v>PERE890424S83</v>
          </cell>
          <cell r="F1781" t="str">
            <v>PERE890424HCHRMM01</v>
          </cell>
          <cell r="G1781">
            <v>2632.64</v>
          </cell>
          <cell r="H1781" t="str">
            <v xml:space="preserve">PLANTEL PARRAL </v>
          </cell>
        </row>
        <row r="1782">
          <cell r="E1782" t="str">
            <v>SARJ950904NE4</v>
          </cell>
          <cell r="F1782" t="str">
            <v>SARJ950904HCHLVV08</v>
          </cell>
          <cell r="G1782">
            <v>3601.05</v>
          </cell>
          <cell r="H1782" t="str">
            <v>PLANTEL JUAREZ II</v>
          </cell>
        </row>
        <row r="1783">
          <cell r="E1783" t="str">
            <v>GAMP900609DT7</v>
          </cell>
          <cell r="F1783" t="str">
            <v>GAMP900609MDGRRR08</v>
          </cell>
          <cell r="G1783">
            <v>9646.27</v>
          </cell>
          <cell r="H1783" t="str">
            <v>PLANTEL JUAREZ I</v>
          </cell>
        </row>
        <row r="1784">
          <cell r="E1784" t="str">
            <v>CAMM931118KM4</v>
          </cell>
          <cell r="F1784" t="str">
            <v>CAMM931118HCHHXR05</v>
          </cell>
          <cell r="G1784">
            <v>6769.25</v>
          </cell>
          <cell r="H1784" t="str">
            <v>PLANTEL CHIHUAHUA II</v>
          </cell>
        </row>
        <row r="1785">
          <cell r="E1785" t="str">
            <v>OIRA9912212Q4</v>
          </cell>
          <cell r="F1785" t="str">
            <v>OIRA991221MCHLYN04</v>
          </cell>
          <cell r="G1785">
            <v>2233.1799999999998</v>
          </cell>
          <cell r="H1785" t="str">
            <v>PLANTEL JUAREZ II</v>
          </cell>
        </row>
        <row r="1786">
          <cell r="E1786" t="str">
            <v>CAMA970605PH1</v>
          </cell>
          <cell r="F1786" t="str">
            <v>CAMA970605HCHHXL08</v>
          </cell>
          <cell r="G1786">
            <v>6769.25</v>
          </cell>
          <cell r="H1786" t="str">
            <v>PLANTEL DELICIAS</v>
          </cell>
        </row>
        <row r="1787">
          <cell r="E1787" t="str">
            <v>MEMC931202RB2</v>
          </cell>
          <cell r="F1787" t="str">
            <v>MEMC931202MCHNCL09</v>
          </cell>
          <cell r="G1787">
            <v>1504.37</v>
          </cell>
          <cell r="H1787" t="str">
            <v>PLANTEL DELICIAS</v>
          </cell>
        </row>
        <row r="1788">
          <cell r="E1788" t="str">
            <v>MOGM750915LZA</v>
          </cell>
          <cell r="F1788" t="str">
            <v>MOGM750915HCHRRG04</v>
          </cell>
          <cell r="G1788">
            <v>8553.7800000000007</v>
          </cell>
          <cell r="H1788" t="str">
            <v>PLANTEL JUAREZ I</v>
          </cell>
        </row>
        <row r="1789">
          <cell r="E1789" t="str">
            <v>PETY880225ME5</v>
          </cell>
          <cell r="F1789" t="str">
            <v>PETY880225MCHRRR08</v>
          </cell>
          <cell r="G1789">
            <v>1776.01</v>
          </cell>
          <cell r="H1789" t="str">
            <v>DIRECCIÓN GENERAL</v>
          </cell>
        </row>
        <row r="1790">
          <cell r="E1790" t="str">
            <v>DODR670917KC4</v>
          </cell>
          <cell r="F1790" t="str">
            <v>DODR670917HCHRZF05</v>
          </cell>
          <cell r="G1790">
            <v>5418.08</v>
          </cell>
          <cell r="H1790" t="str">
            <v>PLANTEL CHIHUAHUA II</v>
          </cell>
        </row>
        <row r="1791">
          <cell r="E1791" t="str">
            <v>MEHA920409LG8</v>
          </cell>
          <cell r="F1791" t="str">
            <v>MEHA920409HCHNRL05</v>
          </cell>
          <cell r="G1791">
            <v>1128.27</v>
          </cell>
          <cell r="H1791" t="str">
            <v xml:space="preserve">PLANTEL PARRAL </v>
          </cell>
        </row>
        <row r="1792">
          <cell r="E1792" t="str">
            <v>OIFC681219UM3</v>
          </cell>
          <cell r="F1792" t="str">
            <v>OIFC681219MCHLLL07</v>
          </cell>
          <cell r="G1792">
            <v>1339.91</v>
          </cell>
          <cell r="H1792" t="str">
            <v>PLANTEL JUAREZ I</v>
          </cell>
        </row>
        <row r="1793">
          <cell r="E1793" t="str">
            <v>BECN8304213H8</v>
          </cell>
          <cell r="F1793" t="str">
            <v>BECN830421MCHLHV02</v>
          </cell>
          <cell r="G1793">
            <v>2786.69</v>
          </cell>
          <cell r="H1793" t="str">
            <v>PLANTEL JUAREZ I</v>
          </cell>
        </row>
        <row r="1794">
          <cell r="E1794" t="str">
            <v>CAAL7601302P6</v>
          </cell>
          <cell r="F1794" t="str">
            <v>CAAL760130HCHLLS04</v>
          </cell>
          <cell r="G1794">
            <v>2707.7</v>
          </cell>
          <cell r="H1794" t="str">
            <v xml:space="preserve">PLANTEL PARRAL </v>
          </cell>
        </row>
        <row r="1795">
          <cell r="E1795" t="str">
            <v>COMD970808B27</v>
          </cell>
          <cell r="F1795" t="str">
            <v>COMD970808MCHNRY01</v>
          </cell>
          <cell r="G1795">
            <v>2154.64</v>
          </cell>
          <cell r="H1795" t="str">
            <v>DIRECCIÓN GENERAL</v>
          </cell>
        </row>
        <row r="1796">
          <cell r="E1796" t="str">
            <v>AOZL821127LL7</v>
          </cell>
          <cell r="F1796" t="str">
            <v>AOZL821127HCHCVS03</v>
          </cell>
          <cell r="G1796">
            <v>3654.25</v>
          </cell>
          <cell r="H1796" t="str">
            <v>PLANTEL CHIHUAHUA I</v>
          </cell>
        </row>
        <row r="1797">
          <cell r="E1797" t="str">
            <v>AUAJ750122A5A</v>
          </cell>
          <cell r="F1797" t="str">
            <v>AUAJ750122HCHGGS03</v>
          </cell>
          <cell r="G1797">
            <v>3715.29</v>
          </cell>
          <cell r="H1797" t="str">
            <v>PLANTEL CHIHUAHUA I</v>
          </cell>
        </row>
        <row r="1798">
          <cell r="E1798" t="str">
            <v>AAMF560125R89</v>
          </cell>
          <cell r="F1798" t="str">
            <v>AAMF560125HCHLNL07</v>
          </cell>
          <cell r="G1798">
            <v>5881.33</v>
          </cell>
          <cell r="H1798" t="str">
            <v>PLANTEL CHIHUAHUA I</v>
          </cell>
        </row>
        <row r="1799">
          <cell r="E1799" t="str">
            <v>AATL801210PB4</v>
          </cell>
          <cell r="F1799" t="str">
            <v>AATL801210MCHLNR06</v>
          </cell>
          <cell r="G1799">
            <v>5945.52</v>
          </cell>
          <cell r="H1799" t="str">
            <v>PLANTEL CHIHUAHUA I</v>
          </cell>
        </row>
        <row r="1800">
          <cell r="E1800" t="str">
            <v>AIOM820517TC5</v>
          </cell>
          <cell r="F1800" t="str">
            <v>AIOM820517MCHVLR08</v>
          </cell>
          <cell r="G1800">
            <v>7430.59</v>
          </cell>
          <cell r="H1800" t="str">
            <v>PLANTEL CHIHUAHUA I</v>
          </cell>
        </row>
        <row r="1801">
          <cell r="E1801" t="str">
            <v>BAFR630210M78</v>
          </cell>
          <cell r="F1801" t="str">
            <v>BAFR630210HCHQRC02</v>
          </cell>
          <cell r="G1801">
            <v>5851.61</v>
          </cell>
          <cell r="H1801" t="str">
            <v>PLANTEL CHIHUAHUA I</v>
          </cell>
        </row>
        <row r="1802">
          <cell r="E1802" t="str">
            <v>BAAA801202930</v>
          </cell>
          <cell r="F1802" t="str">
            <v>BAAA801202HCHRLL09</v>
          </cell>
          <cell r="G1802">
            <v>6935.92</v>
          </cell>
          <cell r="H1802" t="str">
            <v>PLANTEL CHIHUAHUA I</v>
          </cell>
        </row>
        <row r="1803">
          <cell r="E1803" t="str">
            <v>BURS661015RT6</v>
          </cell>
          <cell r="F1803" t="str">
            <v>BURS661015HCHSSL07</v>
          </cell>
          <cell r="G1803">
            <v>4458.3500000000004</v>
          </cell>
          <cell r="H1803" t="str">
            <v>PLANTEL CHIHUAHUA I</v>
          </cell>
        </row>
        <row r="1804">
          <cell r="E1804" t="str">
            <v>CAAM640422S63</v>
          </cell>
          <cell r="F1804" t="str">
            <v>CAAM640422MSRMRR03</v>
          </cell>
          <cell r="G1804">
            <v>5505.6</v>
          </cell>
          <cell r="H1804" t="str">
            <v>PLANTEL CHIHUAHUA I</v>
          </cell>
        </row>
        <row r="1805">
          <cell r="E1805" t="str">
            <v>CARG7105218G9</v>
          </cell>
          <cell r="F1805" t="str">
            <v>CARG710521HCHMMR07</v>
          </cell>
          <cell r="G1805">
            <v>6871.72</v>
          </cell>
          <cell r="H1805" t="str">
            <v>PLANTEL CHIHUAHUA I</v>
          </cell>
        </row>
        <row r="1806">
          <cell r="E1806" t="str">
            <v>CASR730827BZ2</v>
          </cell>
          <cell r="F1806" t="str">
            <v>CASR730827HCHNTM09</v>
          </cell>
          <cell r="G1806">
            <v>6066.85</v>
          </cell>
          <cell r="H1806" t="str">
            <v>PLANTEL CHIHUAHUA I</v>
          </cell>
        </row>
        <row r="1807">
          <cell r="E1807" t="str">
            <v>CABA600225IW2</v>
          </cell>
          <cell r="F1807" t="str">
            <v>CABA600225MCHRRR09</v>
          </cell>
          <cell r="G1807">
            <v>6813.82</v>
          </cell>
          <cell r="H1807" t="str">
            <v>PLANTEL CHIHUAHUA I</v>
          </cell>
        </row>
        <row r="1808">
          <cell r="E1808" t="str">
            <v>CAON860317HL0</v>
          </cell>
          <cell r="F1808" t="str">
            <v>CAON860317MCHRCL00</v>
          </cell>
          <cell r="G1808">
            <v>3343.77</v>
          </cell>
          <cell r="H1808" t="str">
            <v>PLANTEL CHIHUAHUA I</v>
          </cell>
        </row>
        <row r="1809">
          <cell r="E1809" t="str">
            <v>CEBE680921RL5</v>
          </cell>
          <cell r="F1809" t="str">
            <v>CEBE680921HCHNCL06</v>
          </cell>
          <cell r="G1809">
            <v>6438.1</v>
          </cell>
          <cell r="H1809" t="str">
            <v>PLANTEL CHIHUAHUA I</v>
          </cell>
        </row>
        <row r="1810">
          <cell r="E1810" t="str">
            <v>CEMC581222Q78</v>
          </cell>
          <cell r="F1810" t="str">
            <v>CEMC581222MCHRLL09</v>
          </cell>
          <cell r="G1810">
            <v>6685.43</v>
          </cell>
          <cell r="H1810" t="str">
            <v>PLANTEL CHIHUAHUA I</v>
          </cell>
        </row>
        <row r="1811">
          <cell r="E1811" t="str">
            <v>CAJF670208887</v>
          </cell>
          <cell r="F1811" t="str">
            <v>CAJF670208HCHHRR03</v>
          </cell>
          <cell r="G1811">
            <v>5868.12</v>
          </cell>
          <cell r="H1811" t="str">
            <v>PLANTEL CHIHUAHUA I</v>
          </cell>
        </row>
        <row r="1812">
          <cell r="E1812" t="str">
            <v>CAGL640918UT9</v>
          </cell>
          <cell r="F1812" t="str">
            <v>CAGL640918MCHHMR07</v>
          </cell>
          <cell r="G1812">
            <v>5692.94</v>
          </cell>
          <cell r="H1812" t="str">
            <v>PLANTEL CHIHUAHUA I</v>
          </cell>
        </row>
        <row r="1813">
          <cell r="E1813" t="str">
            <v>DOTM5605051B1</v>
          </cell>
          <cell r="F1813" t="str">
            <v>DOTM560505MCHMRR05</v>
          </cell>
          <cell r="G1813">
            <v>4458.3500000000004</v>
          </cell>
          <cell r="H1813" t="str">
            <v>PLANTEL CHIHUAHUA I</v>
          </cell>
        </row>
        <row r="1814">
          <cell r="E1814" t="str">
            <v>EARE580710MW7</v>
          </cell>
          <cell r="F1814" t="str">
            <v>EARE580710MDFRQL19</v>
          </cell>
          <cell r="G1814">
            <v>620.97</v>
          </cell>
          <cell r="H1814" t="str">
            <v>PLANTEL CHIHUAHUA I</v>
          </cell>
        </row>
        <row r="1815">
          <cell r="E1815" t="str">
            <v>EOOC700117F69</v>
          </cell>
          <cell r="F1815" t="str">
            <v>EOOC700117HCHSRR08</v>
          </cell>
          <cell r="G1815">
            <v>6007.62</v>
          </cell>
          <cell r="H1815" t="str">
            <v>PLANTEL CHIHUAHUA I</v>
          </cell>
        </row>
        <row r="1816">
          <cell r="E1816" t="str">
            <v>EACM621211KN0</v>
          </cell>
          <cell r="F1816" t="str">
            <v>EACM621211HCHSHR04</v>
          </cell>
          <cell r="G1816">
            <v>5816.08</v>
          </cell>
          <cell r="H1816" t="str">
            <v>PLANTEL CHIHUAHUA I</v>
          </cell>
        </row>
        <row r="1817">
          <cell r="E1817" t="str">
            <v>EILJ680419MG0</v>
          </cell>
          <cell r="F1817" t="str">
            <v>EILJ680419HCHSNR05</v>
          </cell>
          <cell r="G1817">
            <v>6563.34</v>
          </cell>
          <cell r="H1817" t="str">
            <v>PLANTEL CHIHUAHUA I</v>
          </cell>
        </row>
        <row r="1818">
          <cell r="E1818" t="str">
            <v>FOFL641113DP1</v>
          </cell>
          <cell r="F1818" t="str">
            <v>FOFL641113HCHLLS06</v>
          </cell>
          <cell r="G1818">
            <v>6067.62</v>
          </cell>
          <cell r="H1818" t="str">
            <v>PLANTEL CHIHUAHUA I</v>
          </cell>
        </row>
        <row r="1819">
          <cell r="E1819" t="str">
            <v>GAMR760920E78</v>
          </cell>
          <cell r="F1819" t="str">
            <v>GAMR760920MCHLNT06</v>
          </cell>
          <cell r="G1819">
            <v>6685.43</v>
          </cell>
          <cell r="H1819" t="str">
            <v>PLANTEL CHIHUAHUA I</v>
          </cell>
        </row>
        <row r="1820">
          <cell r="E1820" t="str">
            <v>GAVF750826318</v>
          </cell>
          <cell r="F1820" t="str">
            <v>GAVF750826HCHLLR05</v>
          </cell>
          <cell r="G1820">
            <v>2473.36</v>
          </cell>
          <cell r="H1820" t="str">
            <v>PLANTEL CHIHUAHUA I</v>
          </cell>
        </row>
        <row r="1821">
          <cell r="E1821" t="str">
            <v>GALR830327972</v>
          </cell>
          <cell r="F1821" t="str">
            <v>GALR830327MCHRYS00</v>
          </cell>
          <cell r="G1821">
            <v>6254.96</v>
          </cell>
          <cell r="H1821" t="str">
            <v>PLANTEL CHIHUAHUA I</v>
          </cell>
        </row>
        <row r="1822">
          <cell r="E1822" t="str">
            <v>GALJ810323DN3</v>
          </cell>
          <cell r="F1822" t="str">
            <v>GALJ810323HCHRZS03</v>
          </cell>
          <cell r="G1822">
            <v>6687.53</v>
          </cell>
          <cell r="H1822" t="str">
            <v>PLANTEL CHIHUAHUA I</v>
          </cell>
        </row>
        <row r="1823">
          <cell r="E1823" t="str">
            <v>GAMG821026JM8</v>
          </cell>
          <cell r="F1823" t="str">
            <v>GAMG821026HDGRRB08</v>
          </cell>
          <cell r="G1823">
            <v>6316</v>
          </cell>
          <cell r="H1823" t="str">
            <v>PLANTEL CHIHUAHUA I</v>
          </cell>
        </row>
        <row r="1824">
          <cell r="E1824" t="str">
            <v>GAVV7810103W7</v>
          </cell>
          <cell r="F1824" t="str">
            <v>GAVV781010MCHRSR04</v>
          </cell>
          <cell r="G1824">
            <v>7430.59</v>
          </cell>
          <cell r="H1824" t="str">
            <v>PLANTEL CHIHUAHUA I</v>
          </cell>
        </row>
        <row r="1825">
          <cell r="E1825" t="str">
            <v>HEAM7409112X6</v>
          </cell>
          <cell r="F1825" t="str">
            <v>HEAM740911MCHRRR00</v>
          </cell>
          <cell r="G1825">
            <v>7430.59</v>
          </cell>
          <cell r="H1825" t="str">
            <v>PLANTEL CHIHUAHUA I</v>
          </cell>
        </row>
        <row r="1826">
          <cell r="E1826" t="str">
            <v>HERA781214D5A</v>
          </cell>
          <cell r="F1826" t="str">
            <v>HERA781214HCHRMR02</v>
          </cell>
          <cell r="G1826">
            <v>6252.86</v>
          </cell>
          <cell r="H1826" t="str">
            <v>PLANTEL CHIHUAHUA I</v>
          </cell>
        </row>
        <row r="1827">
          <cell r="E1827" t="str">
            <v>HESM4812063X7</v>
          </cell>
          <cell r="F1827" t="str">
            <v>HESM481206HDFRGR09</v>
          </cell>
          <cell r="G1827">
            <v>6128.66</v>
          </cell>
          <cell r="H1827" t="str">
            <v>PLANTEL CHIHUAHUA I</v>
          </cell>
        </row>
        <row r="1828">
          <cell r="E1828" t="str">
            <v>HEMB811018BN2</v>
          </cell>
          <cell r="F1828" t="str">
            <v>HEMB811018MCHRNT06</v>
          </cell>
          <cell r="G1828">
            <v>6128.66</v>
          </cell>
          <cell r="H1828" t="str">
            <v>PLANTEL CHIHUAHUA I</v>
          </cell>
        </row>
        <row r="1829">
          <cell r="E1829" t="str">
            <v>JIVG670122BN0</v>
          </cell>
          <cell r="F1829" t="str">
            <v>JIVG670122HVZMLD07</v>
          </cell>
          <cell r="G1829">
            <v>7184.3</v>
          </cell>
          <cell r="H1829" t="str">
            <v>PLANTEL CHIHUAHUA I</v>
          </cell>
        </row>
        <row r="1830">
          <cell r="E1830" t="str">
            <v>LOMM630709QH3</v>
          </cell>
          <cell r="F1830" t="str">
            <v>LOMM630709MCHPRR06</v>
          </cell>
          <cell r="G1830">
            <v>6131.81</v>
          </cell>
          <cell r="H1830" t="str">
            <v>PLANTEL CHIHUAHUA I</v>
          </cell>
        </row>
        <row r="1831">
          <cell r="E1831" t="str">
            <v>LOHL711219AQ3</v>
          </cell>
          <cell r="F1831" t="str">
            <v>LOHL711219MCHYRL02</v>
          </cell>
          <cell r="G1831">
            <v>5697.14</v>
          </cell>
          <cell r="H1831" t="str">
            <v>PLANTEL CHIHUAHUA I</v>
          </cell>
        </row>
        <row r="1832">
          <cell r="E1832" t="str">
            <v>MAGP631129C83</v>
          </cell>
          <cell r="F1832" t="str">
            <v>MAGP631129HCHRNR03</v>
          </cell>
          <cell r="G1832">
            <v>5904.5</v>
          </cell>
          <cell r="H1832" t="str">
            <v>PLANTEL CHIHUAHUA I</v>
          </cell>
        </row>
        <row r="1833">
          <cell r="E1833" t="str">
            <v>OIAO791026IM2</v>
          </cell>
          <cell r="F1833" t="str">
            <v>OIAO791026HCHLPS00</v>
          </cell>
          <cell r="G1833">
            <v>2786.47</v>
          </cell>
          <cell r="H1833" t="str">
            <v>PLANTEL CHIHUAHUA I</v>
          </cell>
        </row>
        <row r="1834">
          <cell r="E1834" t="str">
            <v>PAGM7008098P1</v>
          </cell>
          <cell r="F1834" t="str">
            <v>PAGM700809HCHRRR01</v>
          </cell>
          <cell r="G1834">
            <v>2972.23</v>
          </cell>
          <cell r="H1834" t="str">
            <v>PLANTEL CHIHUAHUA I</v>
          </cell>
        </row>
        <row r="1835">
          <cell r="E1835" t="str">
            <v>PARF590815ED3</v>
          </cell>
          <cell r="F1835" t="str">
            <v>PARF590815MVZVSL20</v>
          </cell>
          <cell r="G1835">
            <v>5526.02</v>
          </cell>
          <cell r="H1835" t="str">
            <v>PLANTEL CHIHUAHUA I</v>
          </cell>
        </row>
        <row r="1836">
          <cell r="E1836" t="str">
            <v>PICN620328PA0</v>
          </cell>
          <cell r="F1836" t="str">
            <v>PICN620328HVZNRR07</v>
          </cell>
          <cell r="G1836">
            <v>4458.3500000000004</v>
          </cell>
          <cell r="H1836" t="str">
            <v>PLANTEL CHIHUAHUA I</v>
          </cell>
        </row>
        <row r="1837">
          <cell r="E1837" t="str">
            <v>PIRL7804262E7</v>
          </cell>
          <cell r="F1837" t="str">
            <v>PIRL780426MCHXZZ09</v>
          </cell>
          <cell r="G1837">
            <v>7308.49</v>
          </cell>
          <cell r="H1837" t="str">
            <v>PLANTEL CHIHUAHUA I</v>
          </cell>
        </row>
        <row r="1838">
          <cell r="E1838" t="str">
            <v>QURM640822CE7</v>
          </cell>
          <cell r="F1838" t="str">
            <v>QURM640822MCHNZR02</v>
          </cell>
          <cell r="G1838">
            <v>6689.63</v>
          </cell>
          <cell r="H1838" t="str">
            <v>PLANTEL CHIHUAHUA I</v>
          </cell>
        </row>
        <row r="1839">
          <cell r="E1839" t="str">
            <v>RAGG600206G85</v>
          </cell>
          <cell r="F1839" t="str">
            <v>RAGG600206MCHMTR04</v>
          </cell>
          <cell r="G1839">
            <v>5138.2700000000004</v>
          </cell>
          <cell r="H1839" t="str">
            <v>PLANTEL CHIHUAHUA I</v>
          </cell>
        </row>
        <row r="1840">
          <cell r="E1840" t="str">
            <v>RAMA741011N9A</v>
          </cell>
          <cell r="F1840" t="str">
            <v>RAMA741011MCHMRN00</v>
          </cell>
          <cell r="G1840">
            <v>6938.01</v>
          </cell>
          <cell r="H1840" t="str">
            <v>PLANTEL CHIHUAHUA I</v>
          </cell>
        </row>
        <row r="1841">
          <cell r="E1841" t="str">
            <v>RARN711008BK5</v>
          </cell>
          <cell r="F1841" t="str">
            <v>RARN711008MCHSMR09</v>
          </cell>
          <cell r="G1841">
            <v>7369.54</v>
          </cell>
          <cell r="H1841" t="str">
            <v>PLANTEL CHIHUAHUA I</v>
          </cell>
        </row>
        <row r="1842">
          <cell r="E1842" t="str">
            <v>REOL730620M72</v>
          </cell>
          <cell r="F1842" t="str">
            <v>REOL730620MCHYRC05</v>
          </cell>
          <cell r="G1842">
            <v>5821.33</v>
          </cell>
          <cell r="H1842" t="str">
            <v>PLANTEL CHIHUAHUA I</v>
          </cell>
        </row>
        <row r="1843">
          <cell r="E1843" t="str">
            <v>ROSL660422P12</v>
          </cell>
          <cell r="F1843" t="str">
            <v>ROSL660422MCHDLZ09</v>
          </cell>
          <cell r="G1843">
            <v>6067.62</v>
          </cell>
          <cell r="H1843" t="str">
            <v>PLANTEL CHIHUAHUA I</v>
          </cell>
        </row>
        <row r="1844">
          <cell r="E1844" t="str">
            <v>ROGJ6301201E0</v>
          </cell>
          <cell r="F1844" t="str">
            <v>ROGJ630120MCHDZS08</v>
          </cell>
          <cell r="G1844">
            <v>7430.59</v>
          </cell>
          <cell r="H1844" t="str">
            <v>PLANTEL CHIHUAHUA I</v>
          </cell>
        </row>
        <row r="1845">
          <cell r="E1845" t="str">
            <v>ROAL730412EQ6</v>
          </cell>
          <cell r="F1845" t="str">
            <v>ROAL730412HCHJRS01</v>
          </cell>
          <cell r="G1845">
            <v>7308.49</v>
          </cell>
          <cell r="H1845" t="str">
            <v>PLANTEL CHIHUAHUA I</v>
          </cell>
        </row>
        <row r="1846">
          <cell r="E1846" t="str">
            <v>ROPV750812QL5</v>
          </cell>
          <cell r="F1846" t="str">
            <v>ROPV750812HCHMCC00</v>
          </cell>
          <cell r="G1846">
            <v>7369.54</v>
          </cell>
          <cell r="H1846" t="str">
            <v>PLANTEL CHIHUAHUA I</v>
          </cell>
        </row>
        <row r="1847">
          <cell r="E1847" t="str">
            <v>ROVI820310797</v>
          </cell>
          <cell r="F1847" t="str">
            <v>ROVI820310HCLNLV07</v>
          </cell>
          <cell r="G1847">
            <v>5195.1099999999997</v>
          </cell>
          <cell r="H1847" t="str">
            <v>PLANTEL CHIHUAHUA I</v>
          </cell>
        </row>
        <row r="1848">
          <cell r="E1848" t="str">
            <v>RUMS740226UR4</v>
          </cell>
          <cell r="F1848" t="str">
            <v>RUMS740226MCHZRL09</v>
          </cell>
          <cell r="G1848">
            <v>6871.72</v>
          </cell>
          <cell r="H1848" t="str">
            <v>PLANTEL CHIHUAHUA I</v>
          </cell>
        </row>
        <row r="1849">
          <cell r="E1849" t="str">
            <v>SAQG720512BW2</v>
          </cell>
          <cell r="F1849" t="str">
            <v>SAQG720512MCHNXD07</v>
          </cell>
          <cell r="G1849">
            <v>6561.24</v>
          </cell>
          <cell r="H1849" t="str">
            <v>PLANTEL CHIHUAHUA I</v>
          </cell>
        </row>
        <row r="1850">
          <cell r="E1850" t="str">
            <v>SIML5803182A8</v>
          </cell>
          <cell r="F1850" t="str">
            <v>SIML580318HCHLJS14</v>
          </cell>
          <cell r="G1850">
            <v>7122.21</v>
          </cell>
          <cell r="H1850" t="str">
            <v>PLANTEL CHIHUAHUA I</v>
          </cell>
        </row>
        <row r="1851">
          <cell r="E1851" t="str">
            <v>VIRR710926945</v>
          </cell>
          <cell r="F1851" t="str">
            <v>VIRR710926HCHLDB12</v>
          </cell>
          <cell r="G1851">
            <v>6876.97</v>
          </cell>
          <cell r="H1851" t="str">
            <v>PLANTEL CHIHUAHUA I</v>
          </cell>
        </row>
        <row r="1852">
          <cell r="E1852" t="str">
            <v>VIPR570927K44</v>
          </cell>
          <cell r="F1852" t="str">
            <v>VIPR570927HCHLYF07</v>
          </cell>
          <cell r="G1852">
            <v>6876.97</v>
          </cell>
          <cell r="H1852" t="str">
            <v>PLANTEL CHIHUAHUA I</v>
          </cell>
        </row>
        <row r="1853">
          <cell r="E1853" t="str">
            <v>AARL701222GC6</v>
          </cell>
          <cell r="F1853" t="str">
            <v>AARL701222MCHRVB04</v>
          </cell>
          <cell r="G1853">
            <v>8989.4500000000007</v>
          </cell>
          <cell r="H1853" t="str">
            <v>PLANTEL JUAREZ I</v>
          </cell>
        </row>
        <row r="1854">
          <cell r="E1854" t="str">
            <v>BAGR640911VB4</v>
          </cell>
          <cell r="F1854" t="str">
            <v>BAGR640911HCHRND09</v>
          </cell>
          <cell r="G1854">
            <v>4489.72</v>
          </cell>
          <cell r="H1854" t="str">
            <v>PLANTEL JUAREZ I</v>
          </cell>
        </row>
        <row r="1855">
          <cell r="E1855" t="str">
            <v>BOAI840527A86</v>
          </cell>
          <cell r="F1855" t="str">
            <v>BOAI840527MCHRGN00</v>
          </cell>
          <cell r="G1855">
            <v>3730.78</v>
          </cell>
          <cell r="H1855" t="str">
            <v>PLANTEL JUAREZ I</v>
          </cell>
        </row>
        <row r="1856">
          <cell r="E1856" t="str">
            <v>CACS480226NE5</v>
          </cell>
          <cell r="F1856" t="str">
            <v>CACS480226HGTMPL06</v>
          </cell>
          <cell r="G1856">
            <v>8314.61</v>
          </cell>
          <cell r="H1856" t="str">
            <v>PLANTEL JUAREZ I</v>
          </cell>
        </row>
        <row r="1857">
          <cell r="E1857" t="str">
            <v>CAPH630209KZ0</v>
          </cell>
          <cell r="F1857" t="str">
            <v>CAPH630209MCHRSL06</v>
          </cell>
          <cell r="G1857">
            <v>4494.72</v>
          </cell>
          <cell r="H1857" t="str">
            <v>PLANTEL JUAREZ I</v>
          </cell>
        </row>
        <row r="1858">
          <cell r="E1858" t="str">
            <v>EOHA790831RH0</v>
          </cell>
          <cell r="F1858" t="str">
            <v>EOHA790831MZSSRN01</v>
          </cell>
          <cell r="G1858">
            <v>8691.49</v>
          </cell>
          <cell r="H1858" t="str">
            <v>PLANTEL JUAREZ I</v>
          </cell>
        </row>
        <row r="1859">
          <cell r="E1859" t="str">
            <v>EAML780807EM2</v>
          </cell>
          <cell r="F1859" t="str">
            <v>EAML780807MCHSRR05</v>
          </cell>
          <cell r="G1859">
            <v>3694.49</v>
          </cell>
          <cell r="H1859" t="str">
            <v>PLANTEL JUAREZ I</v>
          </cell>
        </row>
        <row r="1860">
          <cell r="E1860" t="str">
            <v>FAMA641105R5A</v>
          </cell>
          <cell r="F1860" t="str">
            <v>FAMA641105MCHVRL07</v>
          </cell>
          <cell r="G1860">
            <v>8989.4500000000007</v>
          </cell>
          <cell r="H1860" t="str">
            <v>PLANTEL JUAREZ I</v>
          </cell>
        </row>
        <row r="1861">
          <cell r="E1861" t="str">
            <v>FOLS800726I38</v>
          </cell>
          <cell r="F1861" t="str">
            <v>FOLS800726MCHLCN07</v>
          </cell>
          <cell r="G1861">
            <v>8989.4500000000007</v>
          </cell>
          <cell r="H1861" t="str">
            <v>PLANTEL JUAREZ I</v>
          </cell>
        </row>
        <row r="1862">
          <cell r="E1862" t="str">
            <v>FONE671109ME3</v>
          </cell>
          <cell r="F1862" t="str">
            <v>FONE671109MCHLVS06</v>
          </cell>
          <cell r="G1862">
            <v>5997.2</v>
          </cell>
          <cell r="H1862" t="str">
            <v>PLANTEL JUAREZ I</v>
          </cell>
        </row>
        <row r="1863">
          <cell r="E1863" t="str">
            <v>GAGC810607AX3</v>
          </cell>
          <cell r="F1863" t="str">
            <v>GAGC810607MCHRRH07</v>
          </cell>
          <cell r="G1863">
            <v>8915.59</v>
          </cell>
          <cell r="H1863" t="str">
            <v>PLANTEL JUAREZ I</v>
          </cell>
        </row>
        <row r="1864">
          <cell r="E1864" t="str">
            <v>GOMA851115JC8</v>
          </cell>
          <cell r="F1864" t="str">
            <v>GOMA851115HCHNRR07</v>
          </cell>
          <cell r="G1864">
            <v>8163.09</v>
          </cell>
          <cell r="H1864" t="str">
            <v>PLANTEL JUAREZ I</v>
          </cell>
        </row>
        <row r="1865">
          <cell r="E1865" t="str">
            <v>GOPS780818LH4</v>
          </cell>
          <cell r="F1865" t="str">
            <v>GOPS780818HCHNRR01</v>
          </cell>
          <cell r="G1865">
            <v>8765.35</v>
          </cell>
          <cell r="H1865" t="str">
            <v>PLANTEL JUAREZ I</v>
          </cell>
        </row>
        <row r="1866">
          <cell r="E1866" t="str">
            <v>GUFD63111111A</v>
          </cell>
          <cell r="F1866" t="str">
            <v>GUFD631111MSLVRN17</v>
          </cell>
          <cell r="G1866">
            <v>8989.4500000000007</v>
          </cell>
          <cell r="H1866" t="str">
            <v>PLANTEL JUAREZ I</v>
          </cell>
        </row>
        <row r="1867">
          <cell r="E1867" t="str">
            <v>IARL8304031L7</v>
          </cell>
          <cell r="F1867" t="str">
            <v>IARL830403HZSBMS09</v>
          </cell>
          <cell r="G1867">
            <v>8839.2000000000007</v>
          </cell>
          <cell r="H1867" t="str">
            <v>PLANTEL JUAREZ I</v>
          </cell>
        </row>
        <row r="1868">
          <cell r="E1868" t="str">
            <v>LEGF590530LW9</v>
          </cell>
          <cell r="F1868" t="str">
            <v>LEGF590530HCHNTR00</v>
          </cell>
          <cell r="G1868">
            <v>8915.59</v>
          </cell>
          <cell r="H1868" t="str">
            <v>PLANTEL JUAREZ I</v>
          </cell>
        </row>
        <row r="1869">
          <cell r="E1869" t="str">
            <v>LOCA790201FP3</v>
          </cell>
          <cell r="F1869" t="str">
            <v>LXCA790201HCHRSD09</v>
          </cell>
          <cell r="G1869">
            <v>7976.55</v>
          </cell>
          <cell r="H1869" t="str">
            <v>PLANTEL JUAREZ I</v>
          </cell>
        </row>
        <row r="1870">
          <cell r="E1870" t="str">
            <v>LORF830406762</v>
          </cell>
          <cell r="F1870" t="str">
            <v>LORF830406HCHPML02</v>
          </cell>
          <cell r="G1870">
            <v>7617.13</v>
          </cell>
          <cell r="H1870" t="str">
            <v>PLANTEL JUAREZ I</v>
          </cell>
        </row>
        <row r="1871">
          <cell r="E1871" t="str">
            <v>LURG880415UKA</v>
          </cell>
          <cell r="F1871" t="str">
            <v>LURG880415MCHNVB04</v>
          </cell>
          <cell r="G1871">
            <v>8538.7000000000007</v>
          </cell>
          <cell r="H1871" t="str">
            <v>PLANTEL JUAREZ I</v>
          </cell>
        </row>
        <row r="1872">
          <cell r="E1872" t="str">
            <v>MARJ6706253G1</v>
          </cell>
          <cell r="F1872" t="str">
            <v>MARJ670625HCHRSN08</v>
          </cell>
          <cell r="G1872">
            <v>7813.01</v>
          </cell>
          <cell r="H1872" t="str">
            <v>PLANTEL JUAREZ I</v>
          </cell>
        </row>
        <row r="1873">
          <cell r="E1873" t="str">
            <v>MAHR7303052U1</v>
          </cell>
          <cell r="F1873" t="str">
            <v>MAHR730305HCHRRG05</v>
          </cell>
          <cell r="G1873">
            <v>8467.39</v>
          </cell>
          <cell r="H1873" t="str">
            <v>PLANTEL JUAREZ I</v>
          </cell>
        </row>
        <row r="1874">
          <cell r="E1874" t="str">
            <v>MAER7001128F3</v>
          </cell>
          <cell r="F1874" t="str">
            <v>MAER700112MCHTSQ04</v>
          </cell>
          <cell r="G1874">
            <v>8839.2000000000007</v>
          </cell>
          <cell r="H1874" t="str">
            <v>PLANTEL JUAREZ I</v>
          </cell>
        </row>
        <row r="1875">
          <cell r="E1875" t="str">
            <v>MEMA740518TM8</v>
          </cell>
          <cell r="F1875" t="str">
            <v>MEMA740518HCHLLL03</v>
          </cell>
          <cell r="G1875">
            <v>8764.08</v>
          </cell>
          <cell r="H1875" t="str">
            <v>PLANTEL JUAREZ I</v>
          </cell>
        </row>
        <row r="1876">
          <cell r="E1876" t="str">
            <v>MEPF691219UT3</v>
          </cell>
          <cell r="F1876" t="str">
            <v>MEPF691219HCHLRR06</v>
          </cell>
          <cell r="G1876">
            <v>8090.5</v>
          </cell>
          <cell r="H1876" t="str">
            <v>PLANTEL JUAREZ I</v>
          </cell>
        </row>
        <row r="1877">
          <cell r="E1877" t="str">
            <v>MERE811126DU3</v>
          </cell>
          <cell r="F1877" t="str">
            <v>MERE811126MCHLMD02</v>
          </cell>
          <cell r="G1877">
            <v>8538.7000000000007</v>
          </cell>
          <cell r="H1877" t="str">
            <v>PLANTEL JUAREZ I</v>
          </cell>
        </row>
        <row r="1878">
          <cell r="E1878" t="str">
            <v>MEMN800616CH0</v>
          </cell>
          <cell r="F1878" t="str">
            <v>MEMN800616MZSNRR04</v>
          </cell>
          <cell r="G1878">
            <v>8989.4500000000007</v>
          </cell>
          <cell r="H1878" t="str">
            <v>PLANTEL JUAREZ I</v>
          </cell>
        </row>
        <row r="1879">
          <cell r="E1879" t="str">
            <v>MEPM521007BW0</v>
          </cell>
          <cell r="F1879" t="str">
            <v>MEPM521007MSPNTR05</v>
          </cell>
          <cell r="G1879">
            <v>8541.24</v>
          </cell>
          <cell r="H1879" t="str">
            <v>PLANTEL JUAREZ I</v>
          </cell>
        </row>
        <row r="1880">
          <cell r="E1880" t="str">
            <v>MEHE771226AK0</v>
          </cell>
          <cell r="F1880" t="str">
            <v>MEHE771226MCHZRM07</v>
          </cell>
          <cell r="G1880">
            <v>8989.4500000000007</v>
          </cell>
          <cell r="H1880" t="str">
            <v>PLANTEL JUAREZ I</v>
          </cell>
        </row>
        <row r="1881">
          <cell r="E1881" t="str">
            <v>OICT750827I13</v>
          </cell>
          <cell r="F1881" t="str">
            <v>OICT750827MCHLRR05</v>
          </cell>
          <cell r="G1881">
            <v>6516.72</v>
          </cell>
          <cell r="H1881" t="str">
            <v>PLANTEL JUAREZ I</v>
          </cell>
        </row>
        <row r="1882">
          <cell r="E1882" t="str">
            <v>PEGF4912049U3</v>
          </cell>
          <cell r="F1882" t="str">
            <v>PEGF491204HCHRRR02</v>
          </cell>
          <cell r="G1882">
            <v>7862.59</v>
          </cell>
          <cell r="H1882" t="str">
            <v>PLANTEL JUAREZ I</v>
          </cell>
        </row>
        <row r="1883">
          <cell r="E1883" t="str">
            <v>PIMR770113LW6</v>
          </cell>
          <cell r="F1883" t="str">
            <v>PIMR770113MCLNXC04</v>
          </cell>
          <cell r="G1883">
            <v>8538.7000000000007</v>
          </cell>
          <cell r="H1883" t="str">
            <v>PLANTEL JUAREZ I</v>
          </cell>
        </row>
        <row r="1884">
          <cell r="E1884" t="str">
            <v>RACJ670625F74</v>
          </cell>
          <cell r="F1884" t="str">
            <v>RACJ670625HCHMRN00</v>
          </cell>
          <cell r="G1884">
            <v>5844.41</v>
          </cell>
          <cell r="H1884" t="str">
            <v>PLANTEL JUAREZ I</v>
          </cell>
        </row>
        <row r="1885">
          <cell r="E1885" t="str">
            <v>RAVJ750924S61</v>
          </cell>
          <cell r="F1885" t="str">
            <v>RAVJ750924HCHMLN06</v>
          </cell>
          <cell r="G1885">
            <v>5712.85</v>
          </cell>
          <cell r="H1885" t="str">
            <v>PLANTEL JUAREZ I</v>
          </cell>
        </row>
        <row r="1886">
          <cell r="E1886" t="str">
            <v>RIOH600504T14</v>
          </cell>
          <cell r="F1886" t="str">
            <v>RIOH600504HCHVLC08</v>
          </cell>
          <cell r="G1886">
            <v>6742.09</v>
          </cell>
          <cell r="H1886" t="str">
            <v>PLANTEL JUAREZ I</v>
          </cell>
        </row>
        <row r="1887">
          <cell r="E1887" t="str">
            <v>ROAL7201241P5</v>
          </cell>
          <cell r="F1887" t="str">
            <v>ROAL720124MCHDVD01</v>
          </cell>
          <cell r="G1887">
            <v>8464.85</v>
          </cell>
          <cell r="H1887" t="str">
            <v>PLANTEL JUAREZ I</v>
          </cell>
        </row>
        <row r="1888">
          <cell r="E1888" t="str">
            <v>ROPE5908038V9</v>
          </cell>
          <cell r="F1888" t="str">
            <v>ROPE590803HCHDRL01</v>
          </cell>
          <cell r="G1888">
            <v>7423.46</v>
          </cell>
          <cell r="H1888" t="str">
            <v>PLANTEL JUAREZ I</v>
          </cell>
        </row>
        <row r="1889">
          <cell r="E1889" t="str">
            <v>SELV800114DJ4</v>
          </cell>
          <cell r="F1889" t="str">
            <v>SELV800114HCHGZC03</v>
          </cell>
          <cell r="G1889">
            <v>8765.35</v>
          </cell>
          <cell r="H1889" t="str">
            <v>PLANTEL JUAREZ I</v>
          </cell>
        </row>
        <row r="1890">
          <cell r="E1890" t="str">
            <v>SOOA7210299X8</v>
          </cell>
          <cell r="F1890" t="str">
            <v>SOOA721029MCHLLN06</v>
          </cell>
          <cell r="G1890">
            <v>6888.52</v>
          </cell>
          <cell r="H1890" t="str">
            <v>PLANTEL JUAREZ I</v>
          </cell>
        </row>
        <row r="1891">
          <cell r="E1891" t="str">
            <v>TERG520428J43</v>
          </cell>
          <cell r="F1891" t="str">
            <v>TERG520428HDFLVL09</v>
          </cell>
          <cell r="G1891">
            <v>4494.72</v>
          </cell>
          <cell r="H1891" t="str">
            <v>PLANTEL JUAREZ I</v>
          </cell>
        </row>
        <row r="1892">
          <cell r="E1892" t="str">
            <v>VAOA630813IE8</v>
          </cell>
          <cell r="F1892" t="str">
            <v>VAOA630813MDGLRN07</v>
          </cell>
          <cell r="G1892">
            <v>8541.24</v>
          </cell>
          <cell r="H1892" t="str">
            <v>PLANTEL JUAREZ I</v>
          </cell>
        </row>
        <row r="1893">
          <cell r="E1893" t="str">
            <v>YAGC851128SX6</v>
          </cell>
          <cell r="F1893" t="str">
            <v>YAGC851128MCHXNY03</v>
          </cell>
          <cell r="G1893">
            <v>8538.7000000000007</v>
          </cell>
          <cell r="H1893" t="str">
            <v>PLANTEL JUAREZ I</v>
          </cell>
        </row>
        <row r="1894">
          <cell r="E1894" t="str">
            <v>AOCF7610047IA</v>
          </cell>
          <cell r="F1894" t="str">
            <v>AOCF761004HCHCNR06</v>
          </cell>
          <cell r="G1894">
            <v>7430.59</v>
          </cell>
          <cell r="H1894" t="str">
            <v xml:space="preserve">PLANTEL PARRAL </v>
          </cell>
        </row>
        <row r="1895">
          <cell r="E1895" t="str">
            <v>AEOP850816BU5</v>
          </cell>
          <cell r="F1895" t="str">
            <v>AEOP850816HCHRLD08</v>
          </cell>
          <cell r="G1895">
            <v>6253.9</v>
          </cell>
          <cell r="H1895" t="str">
            <v xml:space="preserve">PLANTEL PARRAL </v>
          </cell>
        </row>
        <row r="1896">
          <cell r="E1896" t="str">
            <v>AERG670801H43</v>
          </cell>
          <cell r="F1896" t="str">
            <v>AERG670801HCHRVB09</v>
          </cell>
          <cell r="G1896">
            <v>7058.01</v>
          </cell>
          <cell r="H1896" t="str">
            <v xml:space="preserve">PLANTEL PARRAL </v>
          </cell>
        </row>
        <row r="1897">
          <cell r="E1897" t="str">
            <v>BASJ720920637</v>
          </cell>
          <cell r="F1897" t="str">
            <v>BASJ720920HCHCMV04</v>
          </cell>
          <cell r="G1897">
            <v>6687.53</v>
          </cell>
          <cell r="H1897" t="str">
            <v xml:space="preserve">PLANTEL PARRAL </v>
          </cell>
        </row>
        <row r="1898">
          <cell r="E1898" t="str">
            <v>BAMF820909BC1</v>
          </cell>
          <cell r="F1898" t="str">
            <v>BAMF820909MCHLRT08</v>
          </cell>
          <cell r="G1898">
            <v>6687.53</v>
          </cell>
          <cell r="H1898" t="str">
            <v xml:space="preserve">PLANTEL PARRAL </v>
          </cell>
        </row>
        <row r="1899">
          <cell r="E1899" t="str">
            <v>CACF650131IUA</v>
          </cell>
          <cell r="F1899" t="str">
            <v>CACF650131HCHNHL00</v>
          </cell>
          <cell r="G1899">
            <v>5681.82</v>
          </cell>
          <cell r="H1899" t="str">
            <v xml:space="preserve">PLANTEL PARRAL </v>
          </cell>
        </row>
        <row r="1900">
          <cell r="E1900" t="str">
            <v>CALA591128150</v>
          </cell>
          <cell r="F1900" t="str">
            <v>CALA591128HCHNSB00</v>
          </cell>
          <cell r="G1900">
            <v>3715.29</v>
          </cell>
          <cell r="H1900" t="str">
            <v xml:space="preserve">PLANTEL PARRAL </v>
          </cell>
        </row>
        <row r="1901">
          <cell r="E1901" t="str">
            <v>CATN8302135X1</v>
          </cell>
          <cell r="F1901" t="str">
            <v>CATN830213MCHRRD06</v>
          </cell>
          <cell r="G1901">
            <v>7430.59</v>
          </cell>
          <cell r="H1901" t="str">
            <v xml:space="preserve">PLANTEL PARRAL </v>
          </cell>
        </row>
        <row r="1902">
          <cell r="E1902" t="str">
            <v>CAGG681119QE9</v>
          </cell>
          <cell r="F1902" t="str">
            <v>CAGG681119MCHRRB25</v>
          </cell>
          <cell r="G1902">
            <v>6561.24</v>
          </cell>
          <cell r="H1902" t="str">
            <v xml:space="preserve">PLANTEL PARRAL </v>
          </cell>
        </row>
        <row r="1903">
          <cell r="E1903" t="str">
            <v>CAGL680404GU5</v>
          </cell>
          <cell r="F1903" t="str">
            <v>CAGL680404MCHSTT08</v>
          </cell>
          <cell r="G1903">
            <v>7430.59</v>
          </cell>
          <cell r="H1903" t="str">
            <v xml:space="preserve">PLANTEL PARRAL </v>
          </cell>
        </row>
        <row r="1904">
          <cell r="E1904" t="str">
            <v>CEHF701204P69</v>
          </cell>
          <cell r="F1904" t="str">
            <v>CEHF701204HDGRRR02</v>
          </cell>
          <cell r="G1904">
            <v>7430.59</v>
          </cell>
          <cell r="H1904" t="str">
            <v xml:space="preserve">PLANTEL PARRAL </v>
          </cell>
        </row>
        <row r="1905">
          <cell r="E1905" t="str">
            <v>CASC781201J96</v>
          </cell>
          <cell r="F1905" t="str">
            <v>CASC781201MCHHNR02</v>
          </cell>
          <cell r="G1905">
            <v>6687.53</v>
          </cell>
          <cell r="H1905" t="str">
            <v xml:space="preserve">PLANTEL PARRAL </v>
          </cell>
        </row>
        <row r="1906">
          <cell r="E1906" t="str">
            <v>DERI7801118J5</v>
          </cell>
          <cell r="F1906" t="str">
            <v>DEXR780111HCHLXC03</v>
          </cell>
          <cell r="G1906">
            <v>7122.21</v>
          </cell>
          <cell r="H1906" t="str">
            <v xml:space="preserve">PLANTEL PARRAL </v>
          </cell>
        </row>
        <row r="1907">
          <cell r="E1907" t="str">
            <v>EARD8007284EA</v>
          </cell>
          <cell r="F1907" t="str">
            <v>EARD800728MCHSCL06</v>
          </cell>
          <cell r="G1907">
            <v>7430.59</v>
          </cell>
          <cell r="H1907" t="str">
            <v xml:space="preserve">PLANTEL PARRAL </v>
          </cell>
        </row>
        <row r="1908">
          <cell r="E1908" t="str">
            <v>FEAL8707295J5</v>
          </cell>
          <cell r="F1908" t="str">
            <v>FEAL870729HCHRCS09</v>
          </cell>
          <cell r="G1908">
            <v>7125.36</v>
          </cell>
          <cell r="H1908" t="str">
            <v xml:space="preserve">PLANTEL PARRAL </v>
          </cell>
        </row>
        <row r="1909">
          <cell r="E1909" t="str">
            <v>GAQL770122HI2</v>
          </cell>
          <cell r="F1909" t="str">
            <v>GAQL770122MCHLXZ06</v>
          </cell>
          <cell r="G1909">
            <v>5588.69</v>
          </cell>
          <cell r="H1909" t="str">
            <v xml:space="preserve">PLANTEL PARRAL </v>
          </cell>
        </row>
        <row r="1910">
          <cell r="E1910" t="str">
            <v>GACP590517MU6</v>
          </cell>
          <cell r="F1910" t="str">
            <v>GACP590517MCHRHT05</v>
          </cell>
          <cell r="G1910">
            <v>6996.96</v>
          </cell>
          <cell r="H1910" t="str">
            <v xml:space="preserve">PLANTEL PARRAL </v>
          </cell>
        </row>
        <row r="1911">
          <cell r="E1911" t="str">
            <v>GARJ67122131A</v>
          </cell>
          <cell r="F1911" t="str">
            <v>GARJ671221HCHRZM09</v>
          </cell>
          <cell r="G1911">
            <v>7306.4</v>
          </cell>
          <cell r="H1911" t="str">
            <v xml:space="preserve">PLANTEL PARRAL </v>
          </cell>
        </row>
        <row r="1912">
          <cell r="E1912" t="str">
            <v>GOGA810922999</v>
          </cell>
          <cell r="F1912" t="str">
            <v>GOGA810922HCHNRG02</v>
          </cell>
          <cell r="G1912">
            <v>5944.47</v>
          </cell>
          <cell r="H1912" t="str">
            <v xml:space="preserve">PLANTEL PARRAL </v>
          </cell>
        </row>
        <row r="1913">
          <cell r="E1913" t="str">
            <v>GUCG610126B56</v>
          </cell>
          <cell r="F1913" t="str">
            <v>GUCG610126HCHTNR03</v>
          </cell>
          <cell r="G1913">
            <v>5156.3500000000004</v>
          </cell>
          <cell r="H1913" t="str">
            <v xml:space="preserve">PLANTEL PARRAL </v>
          </cell>
        </row>
        <row r="1914">
          <cell r="E1914" t="str">
            <v>HEAV711202QZ8</v>
          </cell>
          <cell r="F1914" t="str">
            <v>HEAV711202MCHRGV01</v>
          </cell>
          <cell r="G1914">
            <v>3529.01</v>
          </cell>
          <cell r="H1914" t="str">
            <v xml:space="preserve">PLANTEL PARRAL </v>
          </cell>
        </row>
        <row r="1915">
          <cell r="E1915" t="str">
            <v>HOOJ841127R23</v>
          </cell>
          <cell r="F1915" t="str">
            <v>HOOJ841127HCHLJS04</v>
          </cell>
          <cell r="G1915">
            <v>6685.43</v>
          </cell>
          <cell r="H1915" t="str">
            <v xml:space="preserve">PLANTEL PARRAL </v>
          </cell>
        </row>
        <row r="1916">
          <cell r="E1916" t="str">
            <v>HOQS841119E44</v>
          </cell>
          <cell r="F1916" t="str">
            <v>HOQS841119MCHLNL02</v>
          </cell>
          <cell r="G1916">
            <v>7430.59</v>
          </cell>
          <cell r="H1916" t="str">
            <v xml:space="preserve">PLANTEL PARRAL </v>
          </cell>
        </row>
        <row r="1917">
          <cell r="E1917" t="str">
            <v>IEPA690710Q2A</v>
          </cell>
          <cell r="F1917" t="str">
            <v>IEPA690710HZSRRL07</v>
          </cell>
          <cell r="G1917">
            <v>7430.59</v>
          </cell>
          <cell r="H1917" t="str">
            <v xml:space="preserve">PLANTEL PARRAL </v>
          </cell>
        </row>
        <row r="1918">
          <cell r="E1918" t="str">
            <v>JUGE790622JJ2</v>
          </cell>
          <cell r="F1918" t="str">
            <v>JUGE790622HCHRRD03</v>
          </cell>
          <cell r="G1918">
            <v>7430.59</v>
          </cell>
          <cell r="H1918" t="str">
            <v xml:space="preserve">PLANTEL PARRAL </v>
          </cell>
        </row>
        <row r="1919">
          <cell r="E1919" t="str">
            <v>LARJ611212G44</v>
          </cell>
          <cell r="F1919" t="str">
            <v>LARJ611212HCHZDL03</v>
          </cell>
          <cell r="G1919">
            <v>4868.75</v>
          </cell>
          <cell r="H1919" t="str">
            <v xml:space="preserve">PLANTEL PARRAL </v>
          </cell>
        </row>
        <row r="1920">
          <cell r="E1920" t="str">
            <v>LOGJ770422620</v>
          </cell>
          <cell r="F1920" t="str">
            <v>LOGJ770422HCHPRL08</v>
          </cell>
          <cell r="G1920">
            <v>7058.01</v>
          </cell>
          <cell r="H1920" t="str">
            <v xml:space="preserve">PLANTEL PARRAL </v>
          </cell>
        </row>
        <row r="1921">
          <cell r="E1921" t="str">
            <v>LOSS7606157X9</v>
          </cell>
          <cell r="F1921" t="str">
            <v>LOSS760615MCHPLL02</v>
          </cell>
          <cell r="G1921">
            <v>7430.59</v>
          </cell>
          <cell r="H1921" t="str">
            <v xml:space="preserve">PLANTEL PARRAL </v>
          </cell>
        </row>
        <row r="1922">
          <cell r="E1922" t="str">
            <v>LOCM7912081Q9</v>
          </cell>
          <cell r="F1922" t="str">
            <v>LOCM791208MCHYLR09</v>
          </cell>
          <cell r="G1922">
            <v>7244.3</v>
          </cell>
          <cell r="H1922" t="str">
            <v xml:space="preserve">PLANTEL PARRAL </v>
          </cell>
        </row>
        <row r="1923">
          <cell r="E1923" t="str">
            <v>MAAK800331I60</v>
          </cell>
          <cell r="F1923" t="str">
            <v>MAAK800331MCHCGR00</v>
          </cell>
          <cell r="G1923">
            <v>5572.95</v>
          </cell>
          <cell r="H1923" t="str">
            <v xml:space="preserve">PLANTEL PARRAL </v>
          </cell>
        </row>
        <row r="1924">
          <cell r="E1924" t="str">
            <v>MAMF571028UH3</v>
          </cell>
          <cell r="F1924" t="str">
            <v>MAMF571028HCHRCR08</v>
          </cell>
          <cell r="G1924">
            <v>7430.59</v>
          </cell>
          <cell r="H1924" t="str">
            <v xml:space="preserve">PLANTEL PARRAL </v>
          </cell>
        </row>
        <row r="1925">
          <cell r="E1925" t="str">
            <v>MAMS761009L43</v>
          </cell>
          <cell r="F1925" t="str">
            <v>MAMS761009HCHRCR04</v>
          </cell>
          <cell r="G1925">
            <v>6438.96</v>
          </cell>
          <cell r="H1925" t="str">
            <v xml:space="preserve">PLANTEL PARRAL </v>
          </cell>
        </row>
        <row r="1926">
          <cell r="E1926" t="str">
            <v>MAML781222TP2</v>
          </cell>
          <cell r="F1926" t="str">
            <v>MAML781222MCHRNR05</v>
          </cell>
          <cell r="G1926">
            <v>6500.19</v>
          </cell>
          <cell r="H1926" t="str">
            <v xml:space="preserve">PLANTEL PARRAL </v>
          </cell>
        </row>
        <row r="1927">
          <cell r="E1927" t="str">
            <v>MAPJ881207NN8</v>
          </cell>
          <cell r="F1927" t="str">
            <v>MAPJ881207MCHRRN07</v>
          </cell>
          <cell r="G1927">
            <v>7430.59</v>
          </cell>
          <cell r="H1927" t="str">
            <v xml:space="preserve">PLANTEL PARRAL </v>
          </cell>
        </row>
        <row r="1928">
          <cell r="E1928" t="str">
            <v>MARB780909MG5</v>
          </cell>
          <cell r="F1928" t="str">
            <v>MARB780909MCHRSR07</v>
          </cell>
          <cell r="G1928">
            <v>7430.59</v>
          </cell>
          <cell r="H1928" t="str">
            <v xml:space="preserve">PLANTEL PARRAL </v>
          </cell>
        </row>
        <row r="1929">
          <cell r="E1929" t="str">
            <v>MEMP850117HB8</v>
          </cell>
          <cell r="F1929" t="str">
            <v>MEMP850117MCHNNL01</v>
          </cell>
          <cell r="G1929">
            <v>7058.01</v>
          </cell>
          <cell r="H1929" t="str">
            <v xml:space="preserve">PLANTEL PARRAL </v>
          </cell>
        </row>
        <row r="1930">
          <cell r="E1930" t="str">
            <v>MOHE7612192R9</v>
          </cell>
          <cell r="F1930" t="str">
            <v>MOHE761219HCHNLD06</v>
          </cell>
          <cell r="G1930">
            <v>7247.45</v>
          </cell>
          <cell r="H1930" t="str">
            <v xml:space="preserve">PLANTEL PARRAL </v>
          </cell>
        </row>
        <row r="1931">
          <cell r="E1931" t="str">
            <v>MOMA830930QR2</v>
          </cell>
          <cell r="F1931" t="str">
            <v>MOMA830930MCHRRN04</v>
          </cell>
          <cell r="G1931">
            <v>6687.53</v>
          </cell>
          <cell r="H1931" t="str">
            <v xml:space="preserve">PLANTEL PARRAL </v>
          </cell>
        </row>
        <row r="1932">
          <cell r="E1932" t="str">
            <v>PERO820514295</v>
          </cell>
          <cell r="F1932" t="str">
            <v>PERO820514HCHRMM06</v>
          </cell>
          <cell r="G1932">
            <v>7430.59</v>
          </cell>
          <cell r="H1932" t="str">
            <v xml:space="preserve">PLANTEL PARRAL </v>
          </cell>
        </row>
        <row r="1933">
          <cell r="E1933" t="str">
            <v>QUGG830326LY2</v>
          </cell>
          <cell r="F1933" t="str">
            <v>QUGG830326MCHXRR05</v>
          </cell>
          <cell r="G1933">
            <v>6995.91</v>
          </cell>
          <cell r="H1933" t="str">
            <v xml:space="preserve">PLANTEL PARRAL </v>
          </cell>
        </row>
        <row r="1934">
          <cell r="E1934" t="str">
            <v>RIAJ830525SU3</v>
          </cell>
          <cell r="F1934" t="str">
            <v>RIAJ830525HCHVCM08</v>
          </cell>
          <cell r="G1934">
            <v>6188.66</v>
          </cell>
          <cell r="H1934" t="str">
            <v xml:space="preserve">PLANTEL PARRAL </v>
          </cell>
        </row>
        <row r="1935">
          <cell r="E1935" t="str">
            <v>ROSL8112066G9</v>
          </cell>
          <cell r="F1935" t="str">
            <v>ROSL811206HCHDFS05</v>
          </cell>
          <cell r="G1935">
            <v>7430.59</v>
          </cell>
          <cell r="H1935" t="str">
            <v xml:space="preserve">PLANTEL PARRAL </v>
          </cell>
        </row>
        <row r="1936">
          <cell r="E1936" t="str">
            <v>ROMC790529SQ8</v>
          </cell>
          <cell r="F1936" t="str">
            <v>ROMC790529HCHJZR03</v>
          </cell>
          <cell r="G1936">
            <v>4015.28</v>
          </cell>
          <cell r="H1936" t="str">
            <v xml:space="preserve">PLANTEL PARRAL </v>
          </cell>
        </row>
        <row r="1937">
          <cell r="E1937" t="str">
            <v>ROMJ820824341</v>
          </cell>
          <cell r="F1937" t="str">
            <v>ROMJ820824HCHMRN09</v>
          </cell>
          <cell r="G1937">
            <v>3715.29</v>
          </cell>
          <cell r="H1937" t="str">
            <v xml:space="preserve">PLANTEL PARRAL </v>
          </cell>
        </row>
        <row r="1938">
          <cell r="E1938" t="str">
            <v>SERM730609876</v>
          </cell>
          <cell r="F1938" t="str">
            <v>SERM730609MCHPYY01</v>
          </cell>
          <cell r="G1938">
            <v>6687.53</v>
          </cell>
          <cell r="H1938" t="str">
            <v xml:space="preserve">PLANTEL PARRAL </v>
          </cell>
        </row>
        <row r="1939">
          <cell r="E1939" t="str">
            <v>TEAR760610A38</v>
          </cell>
          <cell r="F1939" t="str">
            <v>TEAR760610HCHRGL01</v>
          </cell>
          <cell r="G1939">
            <v>3715.29</v>
          </cell>
          <cell r="H1939" t="str">
            <v xml:space="preserve">PLANTEL PARRAL </v>
          </cell>
        </row>
        <row r="1940">
          <cell r="E1940" t="str">
            <v>TOBT8310246R6</v>
          </cell>
          <cell r="F1940" t="str">
            <v>TOBT831024MCHRRH05</v>
          </cell>
          <cell r="G1940">
            <v>7430.59</v>
          </cell>
          <cell r="H1940" t="str">
            <v xml:space="preserve">PLANTEL PARRAL </v>
          </cell>
        </row>
        <row r="1941">
          <cell r="E1941" t="str">
            <v>VASM721005K88</v>
          </cell>
          <cell r="F1941" t="str">
            <v>VASM721005HCHLRR06</v>
          </cell>
          <cell r="G1941">
            <v>4770.9399999999996</v>
          </cell>
          <cell r="H1941" t="str">
            <v xml:space="preserve">PLANTEL PARRAL </v>
          </cell>
        </row>
        <row r="1942">
          <cell r="E1942" t="str">
            <v>VATE6505053PA</v>
          </cell>
          <cell r="F1942" t="str">
            <v>VATE650505HCHLRR02</v>
          </cell>
          <cell r="G1942">
            <v>7430.59</v>
          </cell>
          <cell r="H1942" t="str">
            <v xml:space="preserve">PLANTEL PARRAL </v>
          </cell>
        </row>
        <row r="1943">
          <cell r="E1943" t="str">
            <v>VAGS580921NS3</v>
          </cell>
          <cell r="F1943" t="str">
            <v>VAGS580921MCHZRL04</v>
          </cell>
          <cell r="G1943">
            <v>7430.59</v>
          </cell>
          <cell r="H1943" t="str">
            <v xml:space="preserve">PLANTEL PARRAL </v>
          </cell>
        </row>
        <row r="1944">
          <cell r="E1944" t="str">
            <v>VEMA770621BW5</v>
          </cell>
          <cell r="F1944" t="str">
            <v>VEMA770621MCHLRN02</v>
          </cell>
          <cell r="G1944">
            <v>5940.27</v>
          </cell>
          <cell r="H1944" t="str">
            <v xml:space="preserve">PLANTEL PARRAL </v>
          </cell>
        </row>
        <row r="1945">
          <cell r="E1945" t="str">
            <v>VIGR710609UT2</v>
          </cell>
          <cell r="F1945" t="str">
            <v>VIGR710609HCHLRF00</v>
          </cell>
          <cell r="G1945">
            <v>7430.59</v>
          </cell>
          <cell r="H1945" t="str">
            <v xml:space="preserve">PLANTEL PARRAL </v>
          </cell>
        </row>
        <row r="1946">
          <cell r="E1946" t="str">
            <v>AASJ7104236Z2</v>
          </cell>
          <cell r="F1946" t="str">
            <v>AASJ710423HCHLNR06</v>
          </cell>
          <cell r="G1946">
            <v>8989.4500000000007</v>
          </cell>
          <cell r="H1946" t="str">
            <v>PLANTEL JUAREZ II</v>
          </cell>
        </row>
        <row r="1947">
          <cell r="E1947" t="str">
            <v>AAGJ670423U8A</v>
          </cell>
          <cell r="F1947" t="str">
            <v>AAGJ670423HCHMNR05</v>
          </cell>
          <cell r="G1947">
            <v>7059.06</v>
          </cell>
          <cell r="H1947" t="str">
            <v>PLANTEL DELICIAS</v>
          </cell>
        </row>
        <row r="1948">
          <cell r="E1948" t="str">
            <v>BECI670819Q93</v>
          </cell>
          <cell r="F1948" t="str">
            <v>BECI670819HCHLRV03</v>
          </cell>
          <cell r="G1948">
            <v>8764.08</v>
          </cell>
          <cell r="H1948" t="str">
            <v>PLANTEL JUAREZ II</v>
          </cell>
        </row>
        <row r="1949">
          <cell r="E1949" t="str">
            <v>BEMY780623E38</v>
          </cell>
          <cell r="F1949" t="str">
            <v>BEMY780623MCHRRS01</v>
          </cell>
          <cell r="G1949">
            <v>8087.96</v>
          </cell>
          <cell r="H1949" t="str">
            <v>PLANTEL JUAREZ II</v>
          </cell>
        </row>
        <row r="1950">
          <cell r="E1950" t="str">
            <v>BUEL761105V38</v>
          </cell>
          <cell r="F1950" t="str">
            <v>BUEL761105MCHSSR05</v>
          </cell>
          <cell r="G1950">
            <v>8538.7000000000007</v>
          </cell>
          <cell r="H1950" t="str">
            <v>PLANTEL JUAREZ II</v>
          </cell>
        </row>
        <row r="1951">
          <cell r="E1951" t="str">
            <v>CAVM6006195R6</v>
          </cell>
          <cell r="F1951" t="str">
            <v>CAVM600619HCHLLN01</v>
          </cell>
          <cell r="G1951">
            <v>7813.01</v>
          </cell>
          <cell r="H1951" t="str">
            <v>PLANTEL JUAREZ II</v>
          </cell>
        </row>
        <row r="1952">
          <cell r="E1952" t="str">
            <v>DIAA860226874</v>
          </cell>
          <cell r="F1952" t="str">
            <v>DIAA860226MSRZGN04</v>
          </cell>
          <cell r="G1952">
            <v>5393.67</v>
          </cell>
          <cell r="H1952" t="str">
            <v>PLANTEL JUAREZ II</v>
          </cell>
        </row>
        <row r="1953">
          <cell r="E1953" t="str">
            <v>DOBG610203LR2</v>
          </cell>
          <cell r="F1953" t="str">
            <v>DOBG610203HCHMRL02</v>
          </cell>
          <cell r="G1953">
            <v>8915.59</v>
          </cell>
          <cell r="H1953" t="str">
            <v>PLANTEL JUAREZ II</v>
          </cell>
        </row>
        <row r="1954">
          <cell r="E1954" t="str">
            <v>EADJ860902I17</v>
          </cell>
          <cell r="F1954" t="str">
            <v>EADJ860902HCHSZV01</v>
          </cell>
          <cell r="G1954">
            <v>8538.7000000000007</v>
          </cell>
          <cell r="H1954" t="str">
            <v>PLANTEL JUAREZ II</v>
          </cell>
        </row>
        <row r="1955">
          <cell r="E1955" t="str">
            <v>EACL8412183L3</v>
          </cell>
          <cell r="F1955" t="str">
            <v>EACL841218MCHSRR08</v>
          </cell>
          <cell r="G1955">
            <v>8616.3700000000008</v>
          </cell>
          <cell r="H1955" t="str">
            <v>PLANTEL JUAREZ II</v>
          </cell>
        </row>
        <row r="1956">
          <cell r="E1956" t="str">
            <v>EAHJ881022RT6</v>
          </cell>
          <cell r="F1956" t="str">
            <v>EAHJ881022HCHSRQ05</v>
          </cell>
          <cell r="G1956">
            <v>8989.4500000000007</v>
          </cell>
          <cell r="H1956" t="str">
            <v>PLANTEL JUAREZ II</v>
          </cell>
        </row>
        <row r="1957">
          <cell r="E1957" t="str">
            <v>GAEH711103S52</v>
          </cell>
          <cell r="F1957" t="str">
            <v>GAEH711103HCHBNC07</v>
          </cell>
          <cell r="G1957">
            <v>6367.74</v>
          </cell>
          <cell r="H1957" t="str">
            <v>PLANTEL JUAREZ II</v>
          </cell>
        </row>
        <row r="1958">
          <cell r="E1958" t="str">
            <v>GAMY7604228L5</v>
          </cell>
          <cell r="F1958" t="str">
            <v>GAMY760422MDGLXL00</v>
          </cell>
          <cell r="G1958">
            <v>7112.62</v>
          </cell>
          <cell r="H1958" t="str">
            <v>PLANTEL JUAREZ II</v>
          </cell>
        </row>
        <row r="1959">
          <cell r="E1959" t="str">
            <v>GAJE670908MV9</v>
          </cell>
          <cell r="F1959" t="str">
            <v>GAJE670908HDGLRV06</v>
          </cell>
          <cell r="G1959">
            <v>390.65</v>
          </cell>
          <cell r="H1959" t="str">
            <v>PLANTEL JUAREZ II</v>
          </cell>
        </row>
        <row r="1960">
          <cell r="E1960" t="str">
            <v>GAOR861127BG3</v>
          </cell>
          <cell r="F1960" t="str">
            <v>GAOR861127MCHMNQ19</v>
          </cell>
          <cell r="G1960">
            <v>8163.09</v>
          </cell>
          <cell r="H1960" t="str">
            <v>PLANTEL JUAREZ II</v>
          </cell>
        </row>
        <row r="1961">
          <cell r="E1961" t="str">
            <v>GAAN631226D5A</v>
          </cell>
          <cell r="F1961" t="str">
            <v>GAAN631226MCHNNR03</v>
          </cell>
          <cell r="G1961">
            <v>7637.22</v>
          </cell>
          <cell r="H1961" t="str">
            <v>PLANTEL JUAREZ II</v>
          </cell>
        </row>
        <row r="1962">
          <cell r="E1962" t="str">
            <v>GOTD6910121D1</v>
          </cell>
          <cell r="F1962" t="str">
            <v>GOTD691012MCHMVY06</v>
          </cell>
          <cell r="G1962">
            <v>5997.2</v>
          </cell>
          <cell r="H1962" t="str">
            <v>PLANTEL JUAREZ II</v>
          </cell>
        </row>
        <row r="1963">
          <cell r="E1963" t="str">
            <v>GOGG8703244X4</v>
          </cell>
          <cell r="F1963" t="str">
            <v>GOGG870324MCHNNB07</v>
          </cell>
          <cell r="G1963">
            <v>4360.62</v>
          </cell>
          <cell r="H1963" t="str">
            <v>PLANTEL JUAREZ II</v>
          </cell>
        </row>
        <row r="1964">
          <cell r="E1964" t="str">
            <v>GONM640214JC7</v>
          </cell>
          <cell r="F1964" t="str">
            <v>GONM640214HJCNVG03</v>
          </cell>
          <cell r="G1964">
            <v>6568.62</v>
          </cell>
          <cell r="H1964" t="str">
            <v>PLANTEL JUAREZ II</v>
          </cell>
        </row>
        <row r="1965">
          <cell r="E1965" t="str">
            <v>HEMA6604046K4</v>
          </cell>
          <cell r="F1965" t="str">
            <v>HEMA660404HCHRXN05</v>
          </cell>
          <cell r="G1965">
            <v>8989.4500000000007</v>
          </cell>
          <cell r="H1965" t="str">
            <v>PLANTEL JUAREZ II</v>
          </cell>
        </row>
        <row r="1966">
          <cell r="E1966" t="str">
            <v>HOAG621120KT8</v>
          </cell>
          <cell r="F1966" t="str">
            <v>HOAG621120MCHLVB08</v>
          </cell>
          <cell r="G1966">
            <v>7031.71</v>
          </cell>
          <cell r="H1966" t="str">
            <v>PLANTEL JUAREZ II</v>
          </cell>
        </row>
        <row r="1967">
          <cell r="E1967" t="str">
            <v>MAVA850717159</v>
          </cell>
          <cell r="F1967" t="str">
            <v>MAVA850717MCHCLL06</v>
          </cell>
          <cell r="G1967">
            <v>8989.4500000000007</v>
          </cell>
          <cell r="H1967" t="str">
            <v>PLANTEL JUAREZ II</v>
          </cell>
        </row>
        <row r="1968">
          <cell r="E1968" t="str">
            <v>MAER720708DH1</v>
          </cell>
          <cell r="F1968" t="str">
            <v>MAXE720708MCHNXR00</v>
          </cell>
          <cell r="G1968">
            <v>6967.46</v>
          </cell>
          <cell r="H1968" t="str">
            <v>PLANTEL JUAREZ II</v>
          </cell>
        </row>
        <row r="1969">
          <cell r="E1969" t="str">
            <v>MESO501218RY9</v>
          </cell>
          <cell r="F1969" t="str">
            <v>MESO501218HJCNLS04</v>
          </cell>
          <cell r="G1969">
            <v>8165.63</v>
          </cell>
          <cell r="H1969" t="str">
            <v>PLANTEL JUAREZ II</v>
          </cell>
        </row>
        <row r="1970">
          <cell r="E1970" t="str">
            <v>MOMM791027B8A</v>
          </cell>
          <cell r="F1970" t="str">
            <v>MOMM791027MCHRRY08</v>
          </cell>
          <cell r="G1970">
            <v>8314.61</v>
          </cell>
          <cell r="H1970" t="str">
            <v>PLANTEL JUAREZ II</v>
          </cell>
        </row>
        <row r="1971">
          <cell r="E1971" t="str">
            <v>PERL8208024K1</v>
          </cell>
          <cell r="F1971" t="str">
            <v>PERL820802MCHRMR03</v>
          </cell>
          <cell r="G1971">
            <v>8690.23</v>
          </cell>
          <cell r="H1971" t="str">
            <v>PLANTEL JUAREZ II</v>
          </cell>
        </row>
        <row r="1972">
          <cell r="E1972" t="str">
            <v>POMJ860826TB2</v>
          </cell>
          <cell r="F1972" t="str">
            <v>POMJ860826HCHRDN05</v>
          </cell>
          <cell r="G1972">
            <v>8764.08</v>
          </cell>
          <cell r="H1972" t="str">
            <v>PLANTEL JUAREZ II</v>
          </cell>
        </row>
        <row r="1973">
          <cell r="E1973" t="str">
            <v>ROMP8008014S4</v>
          </cell>
          <cell r="F1973" t="str">
            <v>ROMP800801MCSBZT07</v>
          </cell>
          <cell r="G1973">
            <v>7862.59</v>
          </cell>
          <cell r="H1973" t="str">
            <v>PLANTEL JUAREZ II</v>
          </cell>
        </row>
        <row r="1974">
          <cell r="E1974" t="str">
            <v>TENA800305KZ2</v>
          </cell>
          <cell r="F1974" t="str">
            <v>TENA800305HCHJVN00</v>
          </cell>
          <cell r="G1974">
            <v>8765.35</v>
          </cell>
          <cell r="H1974" t="str">
            <v>PLANTEL JUAREZ II</v>
          </cell>
        </row>
        <row r="1975">
          <cell r="E1975" t="str">
            <v>TORE8012234Y9</v>
          </cell>
          <cell r="F1975" t="str">
            <v>TORE801223HNTPYD08</v>
          </cell>
          <cell r="G1975">
            <v>8915.59</v>
          </cell>
          <cell r="H1975" t="str">
            <v>PLANTEL JUAREZ II</v>
          </cell>
        </row>
        <row r="1976">
          <cell r="E1976" t="str">
            <v>UUAR860131EV3</v>
          </cell>
          <cell r="F1976" t="str">
            <v>UUAR860131HCHRRF06</v>
          </cell>
          <cell r="G1976">
            <v>8989.4500000000007</v>
          </cell>
          <cell r="H1976" t="str">
            <v>PLANTEL JUAREZ II</v>
          </cell>
        </row>
        <row r="1977">
          <cell r="E1977" t="str">
            <v>VIGR720403880</v>
          </cell>
          <cell r="F1977" t="str">
            <v>VIGR720403HVZLBC14</v>
          </cell>
          <cell r="G1977">
            <v>8989.4500000000007</v>
          </cell>
          <cell r="H1977" t="str">
            <v>PLANTEL JUAREZ II</v>
          </cell>
        </row>
        <row r="1978">
          <cell r="E1978" t="str">
            <v>AUMM780328A31</v>
          </cell>
          <cell r="F1978" t="str">
            <v>AUMM780328MCHGLN09</v>
          </cell>
          <cell r="G1978">
            <v>7060.11</v>
          </cell>
          <cell r="H1978" t="str">
            <v>PLANTEL DELICIAS</v>
          </cell>
        </row>
        <row r="1979">
          <cell r="E1979" t="str">
            <v>AEGL800105RF6</v>
          </cell>
          <cell r="F1979" t="str">
            <v>AEGL800105MCHLNZ06</v>
          </cell>
          <cell r="G1979">
            <v>6687.53</v>
          </cell>
          <cell r="H1979" t="str">
            <v>PLANTEL DELICIAS</v>
          </cell>
        </row>
        <row r="1980">
          <cell r="E1980" t="str">
            <v>DIHL770620B93</v>
          </cell>
          <cell r="F1980" t="str">
            <v>DIHL770620MCHZRZ06</v>
          </cell>
          <cell r="G1980">
            <v>7058.01</v>
          </cell>
          <cell r="H1980" t="str">
            <v>PLANTEL DELICIAS</v>
          </cell>
        </row>
        <row r="1981">
          <cell r="E1981" t="str">
            <v>GASJ850822GF7</v>
          </cell>
          <cell r="F1981" t="str">
            <v>GASJ850822HCHLNS04</v>
          </cell>
          <cell r="G1981">
            <v>4589.07</v>
          </cell>
          <cell r="H1981" t="str">
            <v>PLANTEL DELICIAS</v>
          </cell>
        </row>
        <row r="1982">
          <cell r="E1982" t="str">
            <v>MAEJ690219AK2</v>
          </cell>
          <cell r="F1982" t="str">
            <v>MAEJ690219HCHRSS06</v>
          </cell>
          <cell r="G1982">
            <v>7430.59</v>
          </cell>
          <cell r="H1982" t="str">
            <v>PLANTEL DELICIAS</v>
          </cell>
        </row>
        <row r="1983">
          <cell r="E1983" t="str">
            <v>MECO5508271G3</v>
          </cell>
          <cell r="F1983" t="str">
            <v>MECO550827MSLXSL09</v>
          </cell>
          <cell r="G1983">
            <v>7430.59</v>
          </cell>
          <cell r="H1983" t="str">
            <v>PLANTEL DELICIAS</v>
          </cell>
        </row>
        <row r="1984">
          <cell r="E1984" t="str">
            <v>OINS5902223YA</v>
          </cell>
          <cell r="F1984" t="str">
            <v>OINS590222HMNLXL02</v>
          </cell>
          <cell r="G1984">
            <v>7061.16</v>
          </cell>
          <cell r="H1984" t="str">
            <v>PLANTEL DELICIAS</v>
          </cell>
        </row>
        <row r="1985">
          <cell r="E1985" t="str">
            <v>ROGR680108PWA</v>
          </cell>
          <cell r="F1985" t="str">
            <v>ROGR680108HCHDRC09</v>
          </cell>
          <cell r="G1985">
            <v>4833.03</v>
          </cell>
          <cell r="H1985" t="str">
            <v>PLANTEL DELICIAS</v>
          </cell>
        </row>
        <row r="1986">
          <cell r="E1986" t="str">
            <v>VARO691222JA8</v>
          </cell>
          <cell r="F1986" t="str">
            <v>VAXR691222MCHLXS07</v>
          </cell>
          <cell r="G1986">
            <v>5693.98</v>
          </cell>
          <cell r="H1986" t="str">
            <v>PLANTEL DELICIAS</v>
          </cell>
        </row>
        <row r="1987">
          <cell r="E1987" t="str">
            <v>VICG5002047Q6</v>
          </cell>
          <cell r="F1987" t="str">
            <v>VICG500204HCHTRL01</v>
          </cell>
          <cell r="G1987">
            <v>6871.72</v>
          </cell>
          <cell r="H1987" t="str">
            <v>PLANTEL DELICIAS</v>
          </cell>
        </row>
        <row r="1988">
          <cell r="E1988" t="str">
            <v>NAHJ790815BF0</v>
          </cell>
          <cell r="F1988" t="str">
            <v>NAHJ790815HCHVRS00</v>
          </cell>
          <cell r="G1988">
            <v>5443.25</v>
          </cell>
          <cell r="H1988" t="str">
            <v>PLANTEL DELICIAS</v>
          </cell>
        </row>
        <row r="1989">
          <cell r="E1989" t="str">
            <v>SARJ650111CB4</v>
          </cell>
          <cell r="F1989" t="str">
            <v>SARJ650111HCHNVM05</v>
          </cell>
          <cell r="G1989">
            <v>4708.84</v>
          </cell>
          <cell r="H1989" t="str">
            <v>PLANTEL DELICIAS</v>
          </cell>
        </row>
        <row r="1990">
          <cell r="E1990" t="str">
            <v>MAML7703077T7</v>
          </cell>
          <cell r="F1990" t="str">
            <v>MAML770307MCHCRS01</v>
          </cell>
          <cell r="G1990">
            <v>6687.53</v>
          </cell>
          <cell r="H1990" t="str">
            <v>PLANTEL DELICIAS</v>
          </cell>
        </row>
        <row r="1991">
          <cell r="E1991" t="str">
            <v>SADR840831726</v>
          </cell>
          <cell r="F1991" t="str">
            <v>SADR840831HCHNZM02</v>
          </cell>
          <cell r="G1991">
            <v>4708.84</v>
          </cell>
          <cell r="H1991" t="str">
            <v>PLANTEL DELICIAS</v>
          </cell>
        </row>
        <row r="1992">
          <cell r="E1992" t="str">
            <v>GULM750313628</v>
          </cell>
          <cell r="F1992" t="str">
            <v>GULM750313HCHLNN08</v>
          </cell>
          <cell r="G1992">
            <v>6874.87</v>
          </cell>
          <cell r="H1992" t="str">
            <v>PLANTEL DELICIAS</v>
          </cell>
        </row>
        <row r="1993">
          <cell r="E1993" t="str">
            <v>RIGJ610311956</v>
          </cell>
          <cell r="F1993" t="str">
            <v>RIGJ610311HDFVRL08</v>
          </cell>
          <cell r="G1993">
            <v>6116.1</v>
          </cell>
          <cell r="H1993" t="str">
            <v>PLANTEL DELICIAS</v>
          </cell>
        </row>
        <row r="1994">
          <cell r="E1994" t="str">
            <v>HEAJ8610295N1</v>
          </cell>
          <cell r="F1994" t="str">
            <v>HEAJ861029HCHRCN09</v>
          </cell>
          <cell r="G1994">
            <v>6996.96</v>
          </cell>
          <cell r="H1994" t="str">
            <v>PLANTEL DELICIAS</v>
          </cell>
        </row>
        <row r="1995">
          <cell r="E1995" t="str">
            <v>DOCE610806AJ3</v>
          </cell>
          <cell r="F1995" t="str">
            <v>DOCE610806MCHMMS03</v>
          </cell>
          <cell r="G1995">
            <v>5441.63</v>
          </cell>
          <cell r="H1995" t="str">
            <v>PLANTEL CUAUHTEMOC</v>
          </cell>
        </row>
        <row r="1996">
          <cell r="E1996" t="str">
            <v>ROAN6811104YA</v>
          </cell>
          <cell r="F1996" t="str">
            <v>ROAN681110HVZDGX08</v>
          </cell>
          <cell r="G1996">
            <v>4643.59</v>
          </cell>
          <cell r="H1996" t="str">
            <v>PLANTEL CUAUHTEMOC</v>
          </cell>
        </row>
        <row r="1997">
          <cell r="E1997" t="str">
            <v>GAMO630830H94</v>
          </cell>
          <cell r="F1997" t="str">
            <v>GAMO630830MCHRRL07</v>
          </cell>
          <cell r="G1997">
            <v>4957.22</v>
          </cell>
          <cell r="H1997" t="str">
            <v>PLANTEL CUAUHTEMOC</v>
          </cell>
        </row>
        <row r="1998">
          <cell r="E1998" t="str">
            <v>CAMN760505UE4</v>
          </cell>
          <cell r="F1998" t="str">
            <v>CAMN760505MCHHNN03</v>
          </cell>
          <cell r="G1998">
            <v>5697.14</v>
          </cell>
          <cell r="H1998" t="str">
            <v>PLANTEL CUAUHTEMOC</v>
          </cell>
        </row>
        <row r="1999">
          <cell r="E1999" t="str">
            <v>JAAG74101784A</v>
          </cell>
          <cell r="F1999" t="str">
            <v>JAAG741017MCHQRL01</v>
          </cell>
          <cell r="G1999">
            <v>7430.59</v>
          </cell>
          <cell r="H1999" t="str">
            <v>PLANTEL CUAUHTEMOC</v>
          </cell>
        </row>
        <row r="2000">
          <cell r="E2000" t="str">
            <v>FITM7609208P9</v>
          </cell>
          <cell r="F2000" t="str">
            <v>FITM760920MCHGVR05</v>
          </cell>
          <cell r="G2000">
            <v>6935.91</v>
          </cell>
          <cell r="H2000" t="str">
            <v>PLANTEL CUAUHTEMOC</v>
          </cell>
        </row>
        <row r="2001">
          <cell r="E2001" t="str">
            <v>MOEJ8410204P7</v>
          </cell>
          <cell r="F2001" t="str">
            <v>MOEJ841020HCHRSS09</v>
          </cell>
          <cell r="G2001">
            <v>7430.59</v>
          </cell>
          <cell r="H2001" t="str">
            <v>PLANTEL CUAUHTEMOC</v>
          </cell>
        </row>
        <row r="2002">
          <cell r="E2002" t="str">
            <v>HEGP741201TCA</v>
          </cell>
          <cell r="F2002" t="str">
            <v>HEGP741201MCHRRT03</v>
          </cell>
          <cell r="G2002">
            <v>7183.26</v>
          </cell>
          <cell r="H2002" t="str">
            <v>PLANTEL CUAUHTEMOC</v>
          </cell>
        </row>
        <row r="2003">
          <cell r="E2003" t="str">
            <v>GAMC820716BJ4</v>
          </cell>
          <cell r="F2003" t="str">
            <v>GAMC820716MCHLRR08</v>
          </cell>
          <cell r="G2003">
            <v>7430.59</v>
          </cell>
          <cell r="H2003" t="str">
            <v>PLANTEL CUAUHTEMOC</v>
          </cell>
        </row>
        <row r="2004">
          <cell r="E2004" t="str">
            <v>AARP7710257KA</v>
          </cell>
          <cell r="F2004" t="str">
            <v>AARP771025MCHLZL02</v>
          </cell>
          <cell r="G2004">
            <v>2593.36</v>
          </cell>
          <cell r="H2004" t="str">
            <v>PLANTEL CUAUHTEMOC</v>
          </cell>
        </row>
        <row r="2005">
          <cell r="E2005" t="str">
            <v>SAME780216645</v>
          </cell>
          <cell r="F2005" t="str">
            <v>SAME780216MCHCLS05</v>
          </cell>
          <cell r="G2005">
            <v>7430.59</v>
          </cell>
          <cell r="H2005" t="str">
            <v>PLANTEL CUAUHTEMOC</v>
          </cell>
        </row>
        <row r="2006">
          <cell r="E2006" t="str">
            <v>MEOE6606187C0</v>
          </cell>
          <cell r="F2006" t="str">
            <v>MEOE660618HCHLRF02</v>
          </cell>
          <cell r="G2006">
            <v>6687.53</v>
          </cell>
          <cell r="H2006" t="str">
            <v>PLANTEL CUAUHTEMOC</v>
          </cell>
        </row>
        <row r="2007">
          <cell r="E2007" t="str">
            <v>POED8604086S3</v>
          </cell>
          <cell r="F2007" t="str">
            <v>POED860408MCHRCN03</v>
          </cell>
          <cell r="G2007">
            <v>7430.59</v>
          </cell>
          <cell r="H2007" t="str">
            <v>PLANTEL CUAUHTEMOC</v>
          </cell>
        </row>
        <row r="2008">
          <cell r="E2008" t="str">
            <v>MATM841124GU1</v>
          </cell>
          <cell r="F2008" t="str">
            <v>MATM841124MCHRLY00</v>
          </cell>
          <cell r="G2008">
            <v>4890.93</v>
          </cell>
          <cell r="H2008" t="str">
            <v>PLANTEL CUAUHTEMOC</v>
          </cell>
        </row>
        <row r="2009">
          <cell r="E2009" t="str">
            <v>IAFR620519979</v>
          </cell>
          <cell r="F2009" t="str">
            <v>IAFR620519HSLZRM07</v>
          </cell>
          <cell r="G2009">
            <v>6278.45</v>
          </cell>
          <cell r="H2009" t="str">
            <v>PLANTEL CUAUHTEMOC</v>
          </cell>
        </row>
        <row r="2010">
          <cell r="E2010" t="str">
            <v>GOCS820528T91</v>
          </cell>
          <cell r="F2010" t="str">
            <v>GOCS820528MCHNLN05</v>
          </cell>
          <cell r="G2010">
            <v>7430.59</v>
          </cell>
          <cell r="H2010" t="str">
            <v>PLANTEL CUAUHTEMOC</v>
          </cell>
        </row>
        <row r="2011">
          <cell r="E2011" t="str">
            <v>VATL8403292K8</v>
          </cell>
          <cell r="F2011" t="str">
            <v>VATL840329HCHLRS05</v>
          </cell>
          <cell r="G2011">
            <v>6438.96</v>
          </cell>
          <cell r="H2011" t="str">
            <v>PLANTEL CUAUHTEMOC</v>
          </cell>
        </row>
        <row r="2012">
          <cell r="E2012" t="str">
            <v>NUMR860506DV4</v>
          </cell>
          <cell r="F2012" t="str">
            <v>NUMR860506MCHXRQ03</v>
          </cell>
          <cell r="G2012">
            <v>4833.03</v>
          </cell>
          <cell r="H2012" t="str">
            <v>PLANTEL CUAUHTEMOC</v>
          </cell>
        </row>
        <row r="2013">
          <cell r="E2013" t="str">
            <v>DOTW8710023S3</v>
          </cell>
          <cell r="F2013" t="str">
            <v>DOTW871002HCHMRL06</v>
          </cell>
          <cell r="G2013">
            <v>5944.47</v>
          </cell>
          <cell r="H2013" t="str">
            <v>PLANTEL CUAUHTEMOC</v>
          </cell>
        </row>
        <row r="2014">
          <cell r="E2014" t="str">
            <v>CACP850903KT2</v>
          </cell>
          <cell r="F2014" t="str">
            <v>CACP850903MCHHHR00</v>
          </cell>
          <cell r="G2014">
            <v>6935.91</v>
          </cell>
          <cell r="H2014" t="str">
            <v>PLANTEL CUAUHTEMOC</v>
          </cell>
        </row>
        <row r="2015">
          <cell r="E2015" t="str">
            <v>PAVC680810379</v>
          </cell>
          <cell r="F2015" t="str">
            <v>PAVC680810MCHLLR09</v>
          </cell>
          <cell r="G2015">
            <v>7430.59</v>
          </cell>
          <cell r="H2015" t="str">
            <v>PLANTEL CUAUHTEMOC</v>
          </cell>
        </row>
        <row r="2016">
          <cell r="E2016" t="str">
            <v>VACA8309027BA</v>
          </cell>
          <cell r="F2016" t="str">
            <v>VXCA830902HCHZHN07</v>
          </cell>
          <cell r="G2016">
            <v>2778.59</v>
          </cell>
          <cell r="H2016" t="str">
            <v>PLANTEL CUAUHTEMOC</v>
          </cell>
        </row>
        <row r="2017">
          <cell r="E2017" t="str">
            <v>PEMC8412061M5</v>
          </cell>
          <cell r="F2017" t="str">
            <v>PEMC841206HCHXRR02</v>
          </cell>
          <cell r="G2017">
            <v>6188.66</v>
          </cell>
          <cell r="H2017" t="str">
            <v>PLANTEL CUAUHTEMOC</v>
          </cell>
        </row>
        <row r="2018">
          <cell r="E2018" t="str">
            <v>GOGG631226J88</v>
          </cell>
          <cell r="F2018" t="str">
            <v>GOGG631226MCHNLL06</v>
          </cell>
          <cell r="G2018">
            <v>6188.66</v>
          </cell>
          <cell r="H2018" t="str">
            <v>PLANTEL CUAUHTEMOC</v>
          </cell>
        </row>
        <row r="2019">
          <cell r="E2019" t="str">
            <v>MALS840210DM2</v>
          </cell>
          <cell r="F2019" t="str">
            <v>MALS840210MCHCYL02</v>
          </cell>
          <cell r="G2019">
            <v>3715.29</v>
          </cell>
          <cell r="H2019" t="str">
            <v>PLANTEL CUAUHTEMOC</v>
          </cell>
        </row>
        <row r="2020">
          <cell r="E2020" t="str">
            <v>UUGA831111DY9</v>
          </cell>
          <cell r="F2020" t="str">
            <v>UUGA831111MCHRND03</v>
          </cell>
          <cell r="G2020">
            <v>7430.59</v>
          </cell>
          <cell r="H2020" t="str">
            <v>PLANTEL CUAUHTEMOC</v>
          </cell>
        </row>
        <row r="2021">
          <cell r="E2021" t="str">
            <v>AORC6607129B3</v>
          </cell>
          <cell r="F2021" t="str">
            <v>AORC660712HCHCMS03</v>
          </cell>
          <cell r="G2021">
            <v>4989.74</v>
          </cell>
          <cell r="H2021" t="str">
            <v>PLANTEL CHIHUAHUA II</v>
          </cell>
        </row>
        <row r="2022">
          <cell r="E2022" t="str">
            <v>AUVX671108950</v>
          </cell>
          <cell r="F2022" t="str">
            <v>AUVX671108MCHGLC09</v>
          </cell>
          <cell r="G2022">
            <v>6499.14</v>
          </cell>
          <cell r="H2022" t="str">
            <v>PLANTEL CHIHUAHUA II</v>
          </cell>
        </row>
        <row r="2023">
          <cell r="E2023" t="str">
            <v>AADF541004UL3</v>
          </cell>
          <cell r="F2023" t="str">
            <v>AADF541004HDGLMR07</v>
          </cell>
          <cell r="G2023">
            <v>6871.72</v>
          </cell>
          <cell r="H2023" t="str">
            <v>PLANTEL CHIHUAHUA II</v>
          </cell>
        </row>
        <row r="2024">
          <cell r="E2024" t="str">
            <v>AAGD820816HU2</v>
          </cell>
          <cell r="F2024" t="str">
            <v>AAGD820816MCHLTL09</v>
          </cell>
          <cell r="G2024">
            <v>7244.3</v>
          </cell>
          <cell r="H2024" t="str">
            <v>PLANTEL CHIHUAHUA II</v>
          </cell>
        </row>
        <row r="2025">
          <cell r="E2025" t="str">
            <v>AALU670310HX2</v>
          </cell>
          <cell r="F2025" t="str">
            <v>AAXL670310HCHMXS16</v>
          </cell>
          <cell r="G2025">
            <v>7244.3</v>
          </cell>
          <cell r="H2025" t="str">
            <v>PLANTEL CHIHUAHUA II</v>
          </cell>
        </row>
        <row r="2026">
          <cell r="E2026" t="str">
            <v>AIDJ6101296Q4</v>
          </cell>
          <cell r="F2026" t="str">
            <v>AIDJ610129HCHVLS09</v>
          </cell>
          <cell r="G2026">
            <v>7430.59</v>
          </cell>
          <cell r="H2026" t="str">
            <v>PLANTEL CHIHUAHUA II</v>
          </cell>
        </row>
        <row r="2027">
          <cell r="E2027" t="str">
            <v>AIQC690227LQ0</v>
          </cell>
          <cell r="F2027" t="str">
            <v>AIQC690227HCHVNS05</v>
          </cell>
          <cell r="G2027">
            <v>5944.47</v>
          </cell>
          <cell r="H2027" t="str">
            <v>PLANTEL CHIHUAHUA II</v>
          </cell>
        </row>
        <row r="2028">
          <cell r="E2028" t="str">
            <v>BABR540126HB4</v>
          </cell>
          <cell r="F2028" t="str">
            <v>BABR540126HCHZDL02</v>
          </cell>
          <cell r="G2028">
            <v>5753.98</v>
          </cell>
          <cell r="H2028" t="str">
            <v>PLANTEL CHIHUAHUA II</v>
          </cell>
        </row>
        <row r="2029">
          <cell r="E2029" t="str">
            <v>BASZ650208NL8</v>
          </cell>
          <cell r="F2029" t="str">
            <v>BASZ650208MDFRTH15</v>
          </cell>
          <cell r="G2029">
            <v>3157.48</v>
          </cell>
          <cell r="H2029" t="str">
            <v>PLANTEL CHIHUAHUA II</v>
          </cell>
        </row>
        <row r="2030">
          <cell r="E2030" t="str">
            <v>BEML730902B28</v>
          </cell>
          <cell r="F2030" t="str">
            <v>BEML730902HCHLRS07</v>
          </cell>
          <cell r="G2030">
            <v>6313.91</v>
          </cell>
          <cell r="H2030" t="str">
            <v>PLANTEL CHIHUAHUA II</v>
          </cell>
        </row>
        <row r="2031">
          <cell r="E2031" t="str">
            <v>BACJ820811R51</v>
          </cell>
          <cell r="F2031" t="str">
            <v>BACJ820811HCHLRN02</v>
          </cell>
          <cell r="G2031">
            <v>5389.8</v>
          </cell>
          <cell r="H2031" t="str">
            <v>PLANTEL CHIHUAHUA II</v>
          </cell>
        </row>
        <row r="2032">
          <cell r="E2032" t="str">
            <v>BASH700602N82</v>
          </cell>
          <cell r="F2032" t="str">
            <v>BASH700602HCHLNR08</v>
          </cell>
          <cell r="G2032">
            <v>6504.39</v>
          </cell>
          <cell r="H2032" t="str">
            <v>PLANTEL CHIHUAHUA II</v>
          </cell>
        </row>
        <row r="2033">
          <cell r="E2033" t="str">
            <v>CAHJ821204323</v>
          </cell>
          <cell r="F2033" t="str">
            <v>CAHJ821204HCHBRL07</v>
          </cell>
          <cell r="G2033">
            <v>7245.35</v>
          </cell>
          <cell r="H2033" t="str">
            <v>PLANTEL CHIHUAHUA II</v>
          </cell>
        </row>
        <row r="2034">
          <cell r="E2034" t="str">
            <v>CADL780717DQ0</v>
          </cell>
          <cell r="F2034" t="str">
            <v>CADL780717HCHMLS06</v>
          </cell>
          <cell r="G2034">
            <v>6117.02</v>
          </cell>
          <cell r="H2034" t="str">
            <v>PLANTEL CHIHUAHUA II</v>
          </cell>
        </row>
        <row r="2035">
          <cell r="E2035" t="str">
            <v>CAML770621S57</v>
          </cell>
          <cell r="F2035" t="str">
            <v>CAML770621HCHRRS02</v>
          </cell>
          <cell r="G2035">
            <v>2005.63</v>
          </cell>
          <cell r="H2035" t="str">
            <v>PLANTEL CHIHUAHUA II</v>
          </cell>
        </row>
        <row r="2036">
          <cell r="E2036" t="str">
            <v>CAGS5611036P5</v>
          </cell>
          <cell r="F2036" t="str">
            <v>CAGS561103MCHRLL06</v>
          </cell>
          <cell r="G2036">
            <v>7058.01</v>
          </cell>
          <cell r="H2036" t="str">
            <v>PLANTEL CHIHUAHUA II</v>
          </cell>
        </row>
        <row r="2037">
          <cell r="E2037" t="str">
            <v>CAVJ780821N37</v>
          </cell>
          <cell r="F2037" t="str">
            <v>CAVJ780821HCHZLS05</v>
          </cell>
          <cell r="G2037">
            <v>6117.92</v>
          </cell>
          <cell r="H2037" t="str">
            <v>PLANTEL CHIHUAHUA II</v>
          </cell>
        </row>
        <row r="2038">
          <cell r="E2038" t="str">
            <v>CEPJ5209176A4</v>
          </cell>
          <cell r="F2038" t="str">
            <v>CEPJ520917MCLDXS03</v>
          </cell>
          <cell r="G2038">
            <v>7245.35</v>
          </cell>
          <cell r="H2038" t="str">
            <v>PLANTEL CHIHUAHUA II</v>
          </cell>
        </row>
        <row r="2039">
          <cell r="E2039" t="str">
            <v>COVM710719995</v>
          </cell>
          <cell r="F2039" t="str">
            <v>COVM710719HCHRLR08</v>
          </cell>
          <cell r="G2039">
            <v>4123.03</v>
          </cell>
          <cell r="H2039" t="str">
            <v>PLANTEL CHIHUAHUA II</v>
          </cell>
        </row>
        <row r="2040">
          <cell r="E2040" t="str">
            <v>DIVM670828475</v>
          </cell>
          <cell r="F2040" t="str">
            <v>DIVM670828HCHZQN04</v>
          </cell>
          <cell r="G2040">
            <v>5016.17</v>
          </cell>
          <cell r="H2040" t="str">
            <v>PLANTEL CHIHUAHUA II</v>
          </cell>
        </row>
        <row r="2041">
          <cell r="E2041" t="str">
            <v>EICP660518T31</v>
          </cell>
          <cell r="F2041" t="str">
            <v>EICP660518MCHSRT02</v>
          </cell>
          <cell r="G2041">
            <v>5572.95</v>
          </cell>
          <cell r="H2041" t="str">
            <v>PLANTEL CHIHUAHUA II</v>
          </cell>
        </row>
        <row r="2042">
          <cell r="E2042" t="str">
            <v>EIAL6904095Y1</v>
          </cell>
          <cell r="F2042" t="str">
            <v>EIAL690409MCHSLR06</v>
          </cell>
          <cell r="G2042">
            <v>7430.59</v>
          </cell>
          <cell r="H2042" t="str">
            <v>PLANTEL CHIHUAHUA II</v>
          </cell>
        </row>
        <row r="2043">
          <cell r="E2043" t="str">
            <v>FOSJ7411047Y2</v>
          </cell>
          <cell r="F2043" t="str">
            <v>FOSJ741104HCHLLV00</v>
          </cell>
          <cell r="G2043">
            <v>4458.3500000000004</v>
          </cell>
          <cell r="H2043" t="str">
            <v>PLANTEL CHIHUAHUA II</v>
          </cell>
        </row>
        <row r="2044">
          <cell r="E2044" t="str">
            <v>GAGJ7110079I6</v>
          </cell>
          <cell r="F2044" t="str">
            <v>GAGJ711007HCHBRL03</v>
          </cell>
          <cell r="G2044">
            <v>7244.3</v>
          </cell>
          <cell r="H2044" t="str">
            <v>PLANTEL CHIHUAHUA II</v>
          </cell>
        </row>
        <row r="2045">
          <cell r="E2045" t="str">
            <v>GOPS631119234</v>
          </cell>
          <cell r="F2045" t="str">
            <v>GOPS631119HCHNZX14</v>
          </cell>
          <cell r="G2045">
            <v>6319.15</v>
          </cell>
          <cell r="H2045" t="str">
            <v>PLANTEL CHIHUAHUA II</v>
          </cell>
        </row>
        <row r="2046">
          <cell r="E2046" t="str">
            <v>GUTM700125HI4</v>
          </cell>
          <cell r="F2046" t="str">
            <v>GUTM700125MCHRRR03</v>
          </cell>
          <cell r="G2046">
            <v>7430.59</v>
          </cell>
          <cell r="H2046" t="str">
            <v>PLANTEL CHIHUAHUA II</v>
          </cell>
        </row>
        <row r="2047">
          <cell r="E2047" t="str">
            <v>GUGL640702V28</v>
          </cell>
          <cell r="F2047" t="str">
            <v>GUGL640702HCHTRS02</v>
          </cell>
          <cell r="G2047">
            <v>7430.59</v>
          </cell>
          <cell r="H2047" t="str">
            <v>PLANTEL CHIHUAHUA II</v>
          </cell>
        </row>
        <row r="2048">
          <cell r="E2048" t="str">
            <v>HECM730118LI9</v>
          </cell>
          <cell r="F2048" t="str">
            <v>HECM730118HCHRDR06</v>
          </cell>
          <cell r="G2048">
            <v>4957.22</v>
          </cell>
          <cell r="H2048" t="str">
            <v>PLANTEL CHIHUAHUA II</v>
          </cell>
        </row>
        <row r="2049">
          <cell r="E2049" t="str">
            <v>HEOD870714897</v>
          </cell>
          <cell r="F2049" t="str">
            <v>HEOD870714MCLRLN06</v>
          </cell>
          <cell r="G2049">
            <v>7186.4</v>
          </cell>
          <cell r="H2049" t="str">
            <v>PLANTEL CHIHUAHUA II</v>
          </cell>
        </row>
        <row r="2050">
          <cell r="E2050" t="str">
            <v>HETC830217EB1</v>
          </cell>
          <cell r="F2050" t="str">
            <v>HETC830217MCHRRN07</v>
          </cell>
          <cell r="G2050">
            <v>5387.7</v>
          </cell>
          <cell r="H2050" t="str">
            <v>PLANTEL CHIHUAHUA II</v>
          </cell>
        </row>
        <row r="2051">
          <cell r="E2051" t="str">
            <v>HEDM761211T33</v>
          </cell>
          <cell r="F2051" t="str">
            <v>HEDM761211MCHRZY08</v>
          </cell>
          <cell r="G2051">
            <v>3613.75</v>
          </cell>
          <cell r="H2051" t="str">
            <v>PLANTEL CHIHUAHUA II</v>
          </cell>
        </row>
        <row r="2052">
          <cell r="E2052" t="str">
            <v>JILS7804098R3</v>
          </cell>
          <cell r="F2052" t="str">
            <v>JILS780409HCHMZR04</v>
          </cell>
          <cell r="G2052">
            <v>3716.91</v>
          </cell>
          <cell r="H2052" t="str">
            <v>PLANTEL CHIHUAHUA II</v>
          </cell>
        </row>
        <row r="2053">
          <cell r="E2053" t="str">
            <v>LEGI810812S76</v>
          </cell>
          <cell r="F2053" t="str">
            <v>LEGI810812HCHYNR04</v>
          </cell>
          <cell r="G2053">
            <v>6131.81</v>
          </cell>
          <cell r="H2053" t="str">
            <v>PLANTEL CHIHUAHUA II</v>
          </cell>
        </row>
        <row r="2054">
          <cell r="E2054" t="str">
            <v>LOGE770513DS3</v>
          </cell>
          <cell r="F2054" t="str">
            <v>LOGE770513MCHPLL01</v>
          </cell>
          <cell r="G2054">
            <v>7058.01</v>
          </cell>
          <cell r="H2054" t="str">
            <v>PLANTEL CHIHUAHUA II</v>
          </cell>
        </row>
        <row r="2055">
          <cell r="E2055" t="str">
            <v>MEEJ750705D34</v>
          </cell>
          <cell r="F2055" t="str">
            <v>MEEJ750705HCHNSS02</v>
          </cell>
          <cell r="G2055">
            <v>6687.53</v>
          </cell>
          <cell r="H2055" t="str">
            <v>PLANTEL CHIHUAHUA II</v>
          </cell>
        </row>
        <row r="2056">
          <cell r="E2056" t="str">
            <v>MOVI660317J46</v>
          </cell>
          <cell r="F2056" t="str">
            <v>MOXV660317HCHLXC08</v>
          </cell>
          <cell r="G2056">
            <v>6438.96</v>
          </cell>
          <cell r="H2056" t="str">
            <v>PLANTEL CHIHUAHUA II</v>
          </cell>
        </row>
        <row r="2057">
          <cell r="E2057" t="str">
            <v>MOSV610329FQ2</v>
          </cell>
          <cell r="F2057" t="str">
            <v>MOSV610329HCHRTC06</v>
          </cell>
          <cell r="G2057">
            <v>7245.35</v>
          </cell>
          <cell r="H2057" t="str">
            <v>PLANTEL CHIHUAHUA II</v>
          </cell>
        </row>
        <row r="2058">
          <cell r="E2058" t="str">
            <v>MOOL690713831</v>
          </cell>
          <cell r="F2058" t="str">
            <v>MOOL690713MCHRSR07</v>
          </cell>
          <cell r="G2058">
            <v>6193.91</v>
          </cell>
          <cell r="H2058" t="str">
            <v>PLANTEL CHIHUAHUA II</v>
          </cell>
        </row>
        <row r="2059">
          <cell r="E2059" t="str">
            <v>MORC720201UY4</v>
          </cell>
          <cell r="F2059" t="str">
            <v>MORC720201MCHRDL09</v>
          </cell>
          <cell r="G2059">
            <v>6687.53</v>
          </cell>
          <cell r="H2059" t="str">
            <v>PLANTEL CHIHUAHUA II</v>
          </cell>
        </row>
        <row r="2060">
          <cell r="E2060" t="str">
            <v>MUNL690829H48</v>
          </cell>
          <cell r="F2060" t="str">
            <v>MUNL690829MCHXTZ04</v>
          </cell>
          <cell r="G2060">
            <v>6074.96</v>
          </cell>
          <cell r="H2060" t="str">
            <v>PLANTEL CHIHUAHUA II</v>
          </cell>
        </row>
        <row r="2061">
          <cell r="E2061" t="str">
            <v>NADJ630505N67</v>
          </cell>
          <cell r="F2061" t="str">
            <v>NADJ630505HCHVLN05</v>
          </cell>
          <cell r="G2061">
            <v>7430.59</v>
          </cell>
          <cell r="H2061" t="str">
            <v>PLANTEL CHIHUAHUA II</v>
          </cell>
        </row>
        <row r="2062">
          <cell r="E2062" t="str">
            <v>NAML740428B29</v>
          </cell>
          <cell r="F2062" t="str">
            <v>NAML740428MCHVRR05</v>
          </cell>
          <cell r="G2062">
            <v>7430.59</v>
          </cell>
          <cell r="H2062" t="str">
            <v>PLANTEL CHIHUAHUA II</v>
          </cell>
        </row>
        <row r="2063">
          <cell r="E2063" t="str">
            <v>OOMJ610830669</v>
          </cell>
          <cell r="F2063" t="str">
            <v>OOMJ610830MCHCDN00</v>
          </cell>
          <cell r="G2063">
            <v>7430.59</v>
          </cell>
          <cell r="H2063" t="str">
            <v>PLANTEL CHIHUAHUA II</v>
          </cell>
        </row>
        <row r="2064">
          <cell r="E2064" t="str">
            <v>PAMC840828GP8</v>
          </cell>
          <cell r="F2064" t="str">
            <v>PAMC840828MCHCRR08</v>
          </cell>
          <cell r="G2064">
            <v>6313.91</v>
          </cell>
          <cell r="H2064" t="str">
            <v>PLANTEL CHIHUAHUA II</v>
          </cell>
        </row>
        <row r="2065">
          <cell r="E2065" t="str">
            <v>PEHJ6802298H5</v>
          </cell>
          <cell r="F2065" t="str">
            <v>PEHJ680229HCHRRN03</v>
          </cell>
          <cell r="G2065">
            <v>3715.29</v>
          </cell>
          <cell r="H2065" t="str">
            <v>PLANTEL CHIHUAHUA II</v>
          </cell>
        </row>
        <row r="2066">
          <cell r="E2066" t="str">
            <v>PERM720917SD7</v>
          </cell>
          <cell r="F2066" t="str">
            <v>PERM720917MCHRMR06</v>
          </cell>
          <cell r="G2066">
            <v>4214.17</v>
          </cell>
          <cell r="H2066" t="str">
            <v>PLANTEL CHIHUAHUA II</v>
          </cell>
        </row>
        <row r="2067">
          <cell r="E2067" t="str">
            <v>QUCC800518RJ7</v>
          </cell>
          <cell r="F2067" t="str">
            <v>QUCC800518MCHZML03</v>
          </cell>
          <cell r="G2067">
            <v>3212.22</v>
          </cell>
          <cell r="H2067" t="str">
            <v>PLANTEL CHIHUAHUA II</v>
          </cell>
        </row>
        <row r="2068">
          <cell r="E2068" t="str">
            <v>QUME830808SH6</v>
          </cell>
          <cell r="F2068" t="str">
            <v>QUME830808HCHXRR06</v>
          </cell>
          <cell r="G2068">
            <v>6500.19</v>
          </cell>
          <cell r="H2068" t="str">
            <v>PLANTEL CHIHUAHUA II</v>
          </cell>
        </row>
        <row r="2069">
          <cell r="E2069" t="str">
            <v>RAHA780618377</v>
          </cell>
          <cell r="F2069" t="str">
            <v>RAHA780618HCHMRD01</v>
          </cell>
          <cell r="G2069">
            <v>6872.77</v>
          </cell>
          <cell r="H2069" t="str">
            <v>PLANTEL CHIHUAHUA II</v>
          </cell>
        </row>
        <row r="2070">
          <cell r="E2070" t="str">
            <v>RARR491119L95</v>
          </cell>
          <cell r="F2070" t="str">
            <v>RARR491119HPLMVB06</v>
          </cell>
          <cell r="G2070">
            <v>7430.59</v>
          </cell>
          <cell r="H2070" t="str">
            <v>PLANTEL CHIHUAHUA II</v>
          </cell>
        </row>
        <row r="2071">
          <cell r="E2071" t="str">
            <v>RARL740713SN9</v>
          </cell>
          <cell r="F2071" t="str">
            <v>RARL740713MCHSYR08</v>
          </cell>
          <cell r="G2071">
            <v>7058.01</v>
          </cell>
          <cell r="H2071" t="str">
            <v>PLANTEL CHIHUAHUA II</v>
          </cell>
        </row>
        <row r="2072">
          <cell r="E2072" t="str">
            <v>REGJ630501KR7</v>
          </cell>
          <cell r="F2072" t="str">
            <v>REGJ630501HDFNRN07</v>
          </cell>
          <cell r="G2072">
            <v>7430.59</v>
          </cell>
          <cell r="H2072" t="str">
            <v>PLANTEL CHIHUAHUA II</v>
          </cell>
        </row>
        <row r="2073">
          <cell r="E2073" t="str">
            <v>RILA820506DD4</v>
          </cell>
          <cell r="F2073" t="str">
            <v>RILA820506HCHVCN08</v>
          </cell>
          <cell r="G2073">
            <v>5956.5</v>
          </cell>
          <cell r="H2073" t="str">
            <v>PLANTEL CHIHUAHUA II</v>
          </cell>
        </row>
        <row r="2074">
          <cell r="E2074" t="str">
            <v>ROVW790131VE9</v>
          </cell>
          <cell r="F2074" t="str">
            <v>ROVW790131HCHJLL05</v>
          </cell>
          <cell r="G2074">
            <v>7244.3</v>
          </cell>
          <cell r="H2074" t="str">
            <v>PLANTEL CHIHUAHUA II</v>
          </cell>
        </row>
        <row r="2075">
          <cell r="E2075" t="str">
            <v>RUCJ590315LP9</v>
          </cell>
          <cell r="F2075" t="str">
            <v>RUCJ590315HZSZMS00</v>
          </cell>
          <cell r="G2075">
            <v>7430.59</v>
          </cell>
          <cell r="H2075" t="str">
            <v>PLANTEL CHIHUAHUA II</v>
          </cell>
        </row>
        <row r="2076">
          <cell r="E2076" t="str">
            <v>SARC670203156</v>
          </cell>
          <cell r="F2076" t="str">
            <v>SARC670203MDGLZR00</v>
          </cell>
          <cell r="G2076">
            <v>7430.59</v>
          </cell>
          <cell r="H2076" t="str">
            <v>PLANTEL CHIHUAHUA II</v>
          </cell>
        </row>
        <row r="2077">
          <cell r="E2077" t="str">
            <v>SASL611115CC2</v>
          </cell>
          <cell r="F2077" t="str">
            <v>SASL611115HCHMPP00</v>
          </cell>
          <cell r="G2077">
            <v>7430.59</v>
          </cell>
          <cell r="H2077" t="str">
            <v>PLANTEL CHIHUAHUA II</v>
          </cell>
        </row>
        <row r="2078">
          <cell r="E2078" t="str">
            <v>SACD640228KY5</v>
          </cell>
          <cell r="F2078" t="str">
            <v>SACD640228HCHLNN03</v>
          </cell>
          <cell r="G2078">
            <v>5572.95</v>
          </cell>
          <cell r="H2078" t="str">
            <v>PLANTEL CHIHUAHUA II</v>
          </cell>
        </row>
        <row r="2079">
          <cell r="E2079" t="str">
            <v>SAPJ770502I20</v>
          </cell>
          <cell r="F2079" t="str">
            <v>SAPJ770502HCHNRV00</v>
          </cell>
          <cell r="G2079">
            <v>6131.81</v>
          </cell>
          <cell r="H2079" t="str">
            <v>PLANTEL CHIHUAHUA II</v>
          </cell>
        </row>
        <row r="2080">
          <cell r="E2080" t="str">
            <v>TOMG6805124B0</v>
          </cell>
          <cell r="F2080" t="str">
            <v>TOMG680512MCHRRB05</v>
          </cell>
          <cell r="G2080">
            <v>6940.12</v>
          </cell>
          <cell r="H2080" t="str">
            <v>PLANTEL CHIHUAHUA II</v>
          </cell>
        </row>
        <row r="2081">
          <cell r="E2081" t="str">
            <v>TOPD7211138C2</v>
          </cell>
          <cell r="F2081" t="str">
            <v>TOPD721113MCHRRL03</v>
          </cell>
          <cell r="G2081">
            <v>6871.72</v>
          </cell>
          <cell r="H2081" t="str">
            <v>PLANTEL CHIHUAHUA II</v>
          </cell>
        </row>
        <row r="2082">
          <cell r="E2082" t="str">
            <v>TORJ640811CX6</v>
          </cell>
          <cell r="F2082" t="str">
            <v>TORJ640811HCHVVS02</v>
          </cell>
          <cell r="G2082">
            <v>6319.15</v>
          </cell>
          <cell r="H2082" t="str">
            <v>PLANTEL CHIHUAHUA II</v>
          </cell>
        </row>
        <row r="2083">
          <cell r="E2083" t="str">
            <v>VAPD660401U61</v>
          </cell>
          <cell r="F2083" t="str">
            <v>VAPD660401HCHLRN00</v>
          </cell>
          <cell r="G2083">
            <v>6382.3</v>
          </cell>
          <cell r="H2083" t="str">
            <v>PLANTEL CHIHUAHUA II</v>
          </cell>
        </row>
        <row r="2084">
          <cell r="E2084" t="str">
            <v>VAGB5901245Z9</v>
          </cell>
          <cell r="F2084" t="str">
            <v>VAGB590124MCHLNL07</v>
          </cell>
          <cell r="G2084">
            <v>6128.66</v>
          </cell>
          <cell r="H2084" t="str">
            <v>PLANTEL CHIHUAHUA II</v>
          </cell>
        </row>
        <row r="2085">
          <cell r="E2085" t="str">
            <v>VAHJ690910EY0</v>
          </cell>
          <cell r="F2085" t="str">
            <v>VAHJ690910HCHLRM02</v>
          </cell>
          <cell r="G2085">
            <v>6504.39</v>
          </cell>
          <cell r="H2085" t="str">
            <v>PLANTEL CHIHUAHUA II</v>
          </cell>
        </row>
        <row r="2086">
          <cell r="E2086" t="str">
            <v>VEDL620727PL3</v>
          </cell>
          <cell r="F2086" t="str">
            <v>VEDL620727MCHGRR05</v>
          </cell>
          <cell r="G2086">
            <v>7430.59</v>
          </cell>
          <cell r="H2086" t="str">
            <v>PLANTEL CHIHUAHUA II</v>
          </cell>
        </row>
        <row r="2087">
          <cell r="E2087" t="str">
            <v>VIBH7007255V7</v>
          </cell>
          <cell r="F2087" t="str">
            <v>VIBH700725MCHDNL05</v>
          </cell>
          <cell r="G2087">
            <v>7244.3</v>
          </cell>
          <cell r="H2087" t="str">
            <v>PLANTEL CHIHUAHUA II</v>
          </cell>
        </row>
        <row r="2088">
          <cell r="E2088" t="str">
            <v>VIPT690222SN0</v>
          </cell>
          <cell r="F2088" t="str">
            <v>VIPT690222MCHLXR04</v>
          </cell>
          <cell r="G2088">
            <v>4574.1499999999996</v>
          </cell>
          <cell r="H2088" t="str">
            <v>PLANTEL CHIHUAHUA II</v>
          </cell>
        </row>
        <row r="2089">
          <cell r="E2089" t="str">
            <v>AIBS821008VBA</v>
          </cell>
          <cell r="F2089" t="str">
            <v>AIBS821008HVZRRR09</v>
          </cell>
          <cell r="G2089">
            <v>8989.4500000000007</v>
          </cell>
          <cell r="H2089" t="str">
            <v>PLANTEL JUAREZ III</v>
          </cell>
        </row>
        <row r="2090">
          <cell r="E2090" t="str">
            <v>TECI630106UW7</v>
          </cell>
          <cell r="F2090" t="str">
            <v>TECI630106MDFLBS09</v>
          </cell>
          <cell r="G2090">
            <v>7813.01</v>
          </cell>
          <cell r="H2090" t="str">
            <v>PLANTEL JUAREZ III</v>
          </cell>
        </row>
        <row r="2091">
          <cell r="E2091" t="str">
            <v>AOVP680821N74</v>
          </cell>
          <cell r="F2091" t="str">
            <v>AOVP680821MCHLLT07</v>
          </cell>
          <cell r="G2091">
            <v>7813.01</v>
          </cell>
          <cell r="H2091" t="str">
            <v>PLANTEL JUAREZ III</v>
          </cell>
        </row>
        <row r="2092">
          <cell r="E2092" t="str">
            <v>HEAL6501012W6</v>
          </cell>
          <cell r="F2092" t="str">
            <v>HEAL650101HCHRRR04</v>
          </cell>
          <cell r="G2092">
            <v>8989.4500000000007</v>
          </cell>
          <cell r="H2092" t="str">
            <v>PLANTEL JUAREZ III</v>
          </cell>
        </row>
        <row r="2093">
          <cell r="E2093" t="str">
            <v>LOCS771008517</v>
          </cell>
          <cell r="F2093" t="str">
            <v>LOCS771008HCHPRR09</v>
          </cell>
          <cell r="G2093">
            <v>8989.4500000000007</v>
          </cell>
          <cell r="H2093" t="str">
            <v>PLANTEL JUAREZ III</v>
          </cell>
        </row>
        <row r="2094">
          <cell r="E2094" t="str">
            <v>SACE740906S3A</v>
          </cell>
          <cell r="F2094" t="str">
            <v>SACE740906HCLLMN05</v>
          </cell>
          <cell r="G2094">
            <v>7787.47</v>
          </cell>
          <cell r="H2094" t="str">
            <v>PLANTEL JUAREZ III</v>
          </cell>
        </row>
        <row r="2095">
          <cell r="E2095" t="str">
            <v>SORR740817E88</v>
          </cell>
          <cell r="F2095" t="str">
            <v>SORR740817HCHSDC09</v>
          </cell>
          <cell r="G2095">
            <v>8989.4500000000007</v>
          </cell>
          <cell r="H2095" t="str">
            <v>PLANTEL JUAREZ III</v>
          </cell>
        </row>
        <row r="2096">
          <cell r="E2096" t="str">
            <v>CATI851219KEA</v>
          </cell>
          <cell r="F2096" t="str">
            <v>CATI851219MCHRRR12</v>
          </cell>
          <cell r="G2096">
            <v>5572.95</v>
          </cell>
          <cell r="H2096" t="str">
            <v xml:space="preserve">PLANTEL PARRAL </v>
          </cell>
        </row>
        <row r="2097">
          <cell r="E2097" t="str">
            <v>GODK810903VC5</v>
          </cell>
          <cell r="F2097" t="str">
            <v>GODK810903MCHNVN04</v>
          </cell>
          <cell r="G2097">
            <v>5676.36</v>
          </cell>
          <cell r="H2097" t="str">
            <v xml:space="preserve">PLANTEL PARRAL </v>
          </cell>
        </row>
        <row r="2098">
          <cell r="E2098" t="str">
            <v>HEAA881029IG6</v>
          </cell>
          <cell r="F2098" t="str">
            <v>HEAA881029MCHRNN04</v>
          </cell>
          <cell r="G2098">
            <v>7058.01</v>
          </cell>
          <cell r="H2098" t="str">
            <v xml:space="preserve">PLANTEL PARRAL </v>
          </cell>
        </row>
        <row r="2099">
          <cell r="E2099" t="str">
            <v>VASI870422IA8</v>
          </cell>
          <cell r="F2099" t="str">
            <v>VASI870422MCHZNS04</v>
          </cell>
          <cell r="G2099">
            <v>6933.82</v>
          </cell>
          <cell r="H2099" t="str">
            <v xml:space="preserve">PLANTEL PARRAL </v>
          </cell>
        </row>
        <row r="2100">
          <cell r="E2100" t="str">
            <v>JASX660321NQ4</v>
          </cell>
          <cell r="F2100" t="str">
            <v>JASX660321HZSYTM15</v>
          </cell>
          <cell r="G2100">
            <v>4646.75</v>
          </cell>
          <cell r="H2100" t="str">
            <v>PLANTEL CHIHUAHUA II</v>
          </cell>
        </row>
        <row r="2101">
          <cell r="E2101" t="str">
            <v>ROVC830522ILA</v>
          </cell>
          <cell r="F2101" t="str">
            <v>ROVC830522MCHDLR00</v>
          </cell>
          <cell r="G2101">
            <v>5156</v>
          </cell>
          <cell r="H2101" t="str">
            <v>PLANTEL CUAUHTEMOC</v>
          </cell>
        </row>
        <row r="2102">
          <cell r="E2102" t="str">
            <v>REVY780409NT1</v>
          </cell>
          <cell r="F2102" t="str">
            <v>REVY780409MCHYLZ05</v>
          </cell>
          <cell r="G2102">
            <v>5795.07</v>
          </cell>
          <cell r="H2102" t="str">
            <v>PLANTEL DELICIAS</v>
          </cell>
        </row>
        <row r="2103">
          <cell r="E2103" t="str">
            <v>MESB8507159W0</v>
          </cell>
          <cell r="F2103" t="str">
            <v>MESB850715HCHNRN00</v>
          </cell>
          <cell r="G2103">
            <v>8989.4500000000007</v>
          </cell>
          <cell r="H2103" t="str">
            <v>PLANTEL JUAREZ II</v>
          </cell>
        </row>
        <row r="2104">
          <cell r="E2104" t="str">
            <v>SAOA880909JJ6</v>
          </cell>
          <cell r="F2104" t="str">
            <v>SAOA880909HOCMSL00</v>
          </cell>
          <cell r="G2104">
            <v>6913.31</v>
          </cell>
          <cell r="H2104" t="str">
            <v>PLANTEL JUAREZ II</v>
          </cell>
        </row>
        <row r="2105">
          <cell r="E2105" t="str">
            <v>VAAF840608FK3</v>
          </cell>
          <cell r="F2105" t="str">
            <v>VAAF840608HCHZCR03</v>
          </cell>
          <cell r="G2105">
            <v>7618.24</v>
          </cell>
          <cell r="H2105" t="str">
            <v>PLANTEL JUAREZ II</v>
          </cell>
        </row>
        <row r="2106">
          <cell r="E2106" t="str">
            <v>VIPL700512EU4</v>
          </cell>
          <cell r="F2106" t="str">
            <v>VIPL700512HCHDRS00</v>
          </cell>
          <cell r="G2106">
            <v>5403.09</v>
          </cell>
          <cell r="H2106" t="str">
            <v>PLANTEL JUAREZ III</v>
          </cell>
        </row>
        <row r="2107">
          <cell r="E2107" t="str">
            <v>MONJ730522LH4</v>
          </cell>
          <cell r="F2107" t="str">
            <v>MONJ730522HCHLXN04</v>
          </cell>
          <cell r="G2107">
            <v>6221.98</v>
          </cell>
          <cell r="H2107" t="str">
            <v>PLANTEL JUAREZ I</v>
          </cell>
        </row>
        <row r="2108">
          <cell r="E2108" t="str">
            <v>MOMC840319BC9</v>
          </cell>
          <cell r="F2108" t="str">
            <v>MOMC840319MCHRRR01</v>
          </cell>
          <cell r="G2108">
            <v>6742.09</v>
          </cell>
          <cell r="H2108" t="str">
            <v>PLANTEL JUAREZ I</v>
          </cell>
        </row>
        <row r="2109">
          <cell r="E2109" t="str">
            <v>CAJM671130A58</v>
          </cell>
          <cell r="F2109" t="str">
            <v>CAJM671130HCHRRR04</v>
          </cell>
          <cell r="G2109">
            <v>6438.96</v>
          </cell>
          <cell r="H2109" t="str">
            <v>PLANTEL CHIHUAHUA I</v>
          </cell>
        </row>
        <row r="2110">
          <cell r="E2110" t="str">
            <v>CALM790104KB2</v>
          </cell>
          <cell r="F2110" t="str">
            <v>CALM790104HCHHPN06</v>
          </cell>
          <cell r="G2110">
            <v>7430.59</v>
          </cell>
          <cell r="H2110" t="str">
            <v>PLANTEL CHIHUAHUA II</v>
          </cell>
        </row>
        <row r="2111">
          <cell r="E2111" t="str">
            <v>VIAS640217RZ1</v>
          </cell>
          <cell r="F2111" t="str">
            <v>VIAS640217HCHLGL08</v>
          </cell>
          <cell r="G2111">
            <v>7422.36</v>
          </cell>
          <cell r="H2111" t="str">
            <v>PLANTEL JUAREZ II</v>
          </cell>
        </row>
        <row r="2112">
          <cell r="E2112" t="str">
            <v>VEPS7608116K0</v>
          </cell>
          <cell r="F2112" t="str">
            <v>VEPS760811MCHLBS04</v>
          </cell>
          <cell r="G2112">
            <v>8989.4500000000007</v>
          </cell>
          <cell r="H2112" t="str">
            <v>PLANTEL JUAREZ III</v>
          </cell>
        </row>
        <row r="2113">
          <cell r="E2113" t="str">
            <v>JUAS860801FD3</v>
          </cell>
          <cell r="F2113" t="str">
            <v>JUAS860801MCHRLL00</v>
          </cell>
          <cell r="G2113">
            <v>8989.4500000000007</v>
          </cell>
          <cell r="H2113" t="str">
            <v>PLANTEL JUAREZ III</v>
          </cell>
        </row>
        <row r="2114">
          <cell r="E2114" t="str">
            <v>HEPM870418QNA</v>
          </cell>
          <cell r="F2114" t="str">
            <v>HEPM870418MDFRRR08</v>
          </cell>
          <cell r="G2114">
            <v>8989.4500000000007</v>
          </cell>
          <cell r="H2114" t="str">
            <v>PLANTEL JUAREZ III</v>
          </cell>
        </row>
        <row r="2115">
          <cell r="E2115" t="str">
            <v>BUMA741111CX0</v>
          </cell>
          <cell r="F2115" t="str">
            <v>BUMA741111MCHSNN11</v>
          </cell>
          <cell r="G2115">
            <v>8989.4500000000007</v>
          </cell>
          <cell r="H2115" t="str">
            <v>PLANTEL JUAREZ III</v>
          </cell>
        </row>
        <row r="2116">
          <cell r="E2116" t="str">
            <v>CAMY820713FS4</v>
          </cell>
          <cell r="F2116" t="str">
            <v>CAMY820713MCHRTR09</v>
          </cell>
          <cell r="G2116">
            <v>8989.4500000000007</v>
          </cell>
          <cell r="H2116" t="str">
            <v>PLANTEL JUAREZ III</v>
          </cell>
        </row>
        <row r="2117">
          <cell r="E2117" t="str">
            <v>UUIL8212152F2</v>
          </cell>
          <cell r="F2117" t="str">
            <v>UUIL821215HCHRBS02</v>
          </cell>
          <cell r="G2117">
            <v>6317.05</v>
          </cell>
          <cell r="H2117" t="str">
            <v>PLANTEL CHIHUAHUA II</v>
          </cell>
        </row>
        <row r="2118">
          <cell r="E2118" t="str">
            <v>BAVM821203FN0</v>
          </cell>
          <cell r="F2118" t="str">
            <v>BAVM821203MCHRLN06</v>
          </cell>
          <cell r="G2118">
            <v>7244.3</v>
          </cell>
          <cell r="H2118" t="str">
            <v>PLANTEL DELICIAS</v>
          </cell>
        </row>
        <row r="2119">
          <cell r="E2119" t="str">
            <v>RESJ851201GQ9</v>
          </cell>
          <cell r="F2119" t="str">
            <v>RESJ851201HCHVPV07</v>
          </cell>
          <cell r="G2119">
            <v>8989.4500000000007</v>
          </cell>
          <cell r="H2119" t="str">
            <v>PLANTEL JUAREZ III</v>
          </cell>
        </row>
        <row r="2120">
          <cell r="E2120" t="str">
            <v>LEVD880414UB2</v>
          </cell>
          <cell r="F2120" t="str">
            <v>LEVD880414MCLNLN07</v>
          </cell>
          <cell r="G2120">
            <v>8538.7000000000007</v>
          </cell>
          <cell r="H2120" t="str">
            <v>PLANTEL JUAREZ III</v>
          </cell>
        </row>
        <row r="2121">
          <cell r="E2121" t="str">
            <v>HEOS840726F25</v>
          </cell>
          <cell r="F2121" t="str">
            <v>HEOS840726HCHRGR06</v>
          </cell>
          <cell r="G2121">
            <v>4494.72</v>
          </cell>
          <cell r="H2121" t="str">
            <v>PLANTEL JUAREZ II</v>
          </cell>
        </row>
        <row r="2122">
          <cell r="E2122" t="str">
            <v>AEMV850720NG8</v>
          </cell>
          <cell r="F2122" t="str">
            <v>AEMV850720MCHLNR03</v>
          </cell>
          <cell r="G2122">
            <v>8089.24</v>
          </cell>
          <cell r="H2122" t="str">
            <v>PLANTEL JUAREZ II</v>
          </cell>
        </row>
        <row r="2123">
          <cell r="E2123" t="str">
            <v>HEPR900403KQ2</v>
          </cell>
          <cell r="F2123" t="str">
            <v>HEPR900403HCHRRC03</v>
          </cell>
          <cell r="G2123">
            <v>4494.72</v>
          </cell>
          <cell r="H2123" t="str">
            <v>PLANTEL JUAREZ II</v>
          </cell>
        </row>
        <row r="2124">
          <cell r="E2124" t="str">
            <v>AATG900815VD7</v>
          </cell>
          <cell r="F2124" t="str">
            <v>AATG900815MCHLRL09</v>
          </cell>
          <cell r="G2124">
            <v>8764.08</v>
          </cell>
          <cell r="H2124" t="str">
            <v>PLANTEL JUAREZ II</v>
          </cell>
        </row>
        <row r="2125">
          <cell r="E2125" t="str">
            <v>SEEI760505188</v>
          </cell>
          <cell r="F2125" t="str">
            <v>SEEI760505MCHRSL09</v>
          </cell>
          <cell r="G2125">
            <v>7865.13</v>
          </cell>
          <cell r="H2125" t="str">
            <v>PLANTEL JUAREZ II</v>
          </cell>
        </row>
        <row r="2126">
          <cell r="E2126" t="str">
            <v>MORR640403339</v>
          </cell>
          <cell r="F2126" t="str">
            <v>MORR640403MCHNDS08</v>
          </cell>
          <cell r="G2126">
            <v>7058.01</v>
          </cell>
          <cell r="H2126" t="str">
            <v>PLANTEL CHIHUAHUA II</v>
          </cell>
        </row>
        <row r="2127">
          <cell r="E2127" t="str">
            <v>MEFJ6010186V1</v>
          </cell>
          <cell r="F2127" t="str">
            <v>MEFJ601018HCHNNS07</v>
          </cell>
          <cell r="G2127">
            <v>7430.59</v>
          </cell>
          <cell r="H2127" t="str">
            <v>PLANTEL CHIHUAHUA II</v>
          </cell>
        </row>
        <row r="2128">
          <cell r="E2128" t="str">
            <v>VEMA551027JGA</v>
          </cell>
          <cell r="F2128" t="str">
            <v>VEMA551027HCHGRR06</v>
          </cell>
          <cell r="G2128">
            <v>6872.77</v>
          </cell>
          <cell r="H2128" t="str">
            <v>PLANTEL CHIHUAHUA II</v>
          </cell>
        </row>
        <row r="2129">
          <cell r="E2129" t="str">
            <v>MAGM880802UR1</v>
          </cell>
          <cell r="F2129" t="str">
            <v>MAGM880802MCHRRR08</v>
          </cell>
          <cell r="G2129">
            <v>7244.3</v>
          </cell>
          <cell r="H2129" t="str">
            <v>PLANTEL CUAUHTEMOC</v>
          </cell>
        </row>
        <row r="2130">
          <cell r="E2130" t="str">
            <v>GOCY840110NQ4</v>
          </cell>
          <cell r="F2130" t="str">
            <v>GOCY840110MCHNLS07</v>
          </cell>
          <cell r="G2130">
            <v>8538.7000000000007</v>
          </cell>
          <cell r="H2130" t="str">
            <v>PLANTEL JUAREZ I</v>
          </cell>
        </row>
        <row r="2131">
          <cell r="E2131" t="str">
            <v>SAVY820923BCA</v>
          </cell>
          <cell r="F2131" t="str">
            <v>SAVY820923MCHLLM00</v>
          </cell>
          <cell r="G2131">
            <v>8538.7000000000007</v>
          </cell>
          <cell r="H2131" t="str">
            <v>PLANTEL JUAREZ I</v>
          </cell>
        </row>
        <row r="2132">
          <cell r="E2132" t="str">
            <v>LAOE880302RW2</v>
          </cell>
          <cell r="F2132" t="str">
            <v>LAOE880302MCHZRL08</v>
          </cell>
          <cell r="G2132">
            <v>8764.08</v>
          </cell>
          <cell r="H2132" t="str">
            <v>PLANTEL JUAREZ I</v>
          </cell>
        </row>
        <row r="2133">
          <cell r="E2133" t="str">
            <v>GALP8605195S6</v>
          </cell>
          <cell r="F2133" t="str">
            <v>GALP860519MCHRCR06</v>
          </cell>
          <cell r="G2133">
            <v>6277.54</v>
          </cell>
          <cell r="H2133" t="str">
            <v>PLANTEL CHIHUAHUA II</v>
          </cell>
        </row>
        <row r="2134">
          <cell r="E2134" t="str">
            <v>AOLJ680721RSA</v>
          </cell>
          <cell r="F2134" t="str">
            <v>AOLJ680721MCHCJL09</v>
          </cell>
          <cell r="G2134">
            <v>8315.8799999999992</v>
          </cell>
          <cell r="H2134" t="str">
            <v>PLANTEL JUAREZ II</v>
          </cell>
        </row>
        <row r="2135">
          <cell r="E2135" t="str">
            <v>COFA750408JB9</v>
          </cell>
          <cell r="F2135" t="str">
            <v>COFA750408MCHRRZ08</v>
          </cell>
          <cell r="G2135">
            <v>7430.59</v>
          </cell>
          <cell r="H2135" t="str">
            <v>PLANTEL DELICIAS</v>
          </cell>
        </row>
        <row r="2136">
          <cell r="E2136" t="str">
            <v>COTD9112155M3</v>
          </cell>
          <cell r="F2136" t="str">
            <v>COTD911215MCHRRN03</v>
          </cell>
          <cell r="G2136">
            <v>8989.4500000000007</v>
          </cell>
          <cell r="H2136" t="str">
            <v>PLANTEL JUAREZ III</v>
          </cell>
        </row>
        <row r="2137">
          <cell r="E2137" t="str">
            <v>AOAJ720609R46</v>
          </cell>
          <cell r="F2137" t="str">
            <v>AOAJ720609MCHCLS06</v>
          </cell>
          <cell r="G2137">
            <v>5728.89</v>
          </cell>
          <cell r="H2137" t="str">
            <v>PLANTEL CHIHUAHUA II</v>
          </cell>
        </row>
        <row r="2138">
          <cell r="E2138" t="str">
            <v>OIPC830620AE8</v>
          </cell>
          <cell r="F2138" t="str">
            <v>OIPC830620HCHRRR03</v>
          </cell>
          <cell r="G2138">
            <v>7430.59</v>
          </cell>
          <cell r="H2138" t="str">
            <v>PLANTEL CUAUHTEMOC</v>
          </cell>
        </row>
        <row r="2139">
          <cell r="E2139" t="str">
            <v>PAPA610623V58</v>
          </cell>
          <cell r="F2139" t="str">
            <v>PAPA610623HCHLXN04</v>
          </cell>
          <cell r="G2139">
            <v>6441.24</v>
          </cell>
          <cell r="H2139" t="str">
            <v>PLANTEL CHIHUAHUA II</v>
          </cell>
        </row>
        <row r="2140">
          <cell r="E2140" t="str">
            <v>OIGM890424IC1</v>
          </cell>
          <cell r="F2140" t="str">
            <v>OIGM890424MCHLRR06</v>
          </cell>
          <cell r="G2140">
            <v>7244.3</v>
          </cell>
          <cell r="H2140" t="str">
            <v>PLANTEL DELICIAS</v>
          </cell>
        </row>
        <row r="2141">
          <cell r="E2141" t="str">
            <v>BEAG740617SI1</v>
          </cell>
          <cell r="F2141" t="str">
            <v>BEAG740617MSLJRB00</v>
          </cell>
          <cell r="G2141">
            <v>7430.59</v>
          </cell>
          <cell r="H2141" t="str">
            <v>PLANTEL CHIHUAHUA II</v>
          </cell>
        </row>
        <row r="2142">
          <cell r="E2142" t="str">
            <v>SEVK920127JG4</v>
          </cell>
          <cell r="F2142" t="str">
            <v>SEVK920127MCHGLR02</v>
          </cell>
          <cell r="G2142">
            <v>6128.66</v>
          </cell>
          <cell r="H2142" t="str">
            <v>PLANTEL CHIHUAHUA II</v>
          </cell>
        </row>
        <row r="2143">
          <cell r="E2143" t="str">
            <v>CAVS820702FV1</v>
          </cell>
          <cell r="F2143" t="str">
            <v>CAVS820702MCHRRN01</v>
          </cell>
          <cell r="G2143">
            <v>5795.07</v>
          </cell>
          <cell r="H2143" t="str">
            <v>PLANTEL DELICIAS</v>
          </cell>
        </row>
        <row r="2144">
          <cell r="E2144" t="str">
            <v>MAGC661008FYA</v>
          </cell>
          <cell r="F2144" t="str">
            <v>MAGC661008HCHRNN09</v>
          </cell>
          <cell r="G2144">
            <v>8989.4500000000007</v>
          </cell>
          <cell r="H2144" t="str">
            <v>PLANTEL JUAREZ III</v>
          </cell>
        </row>
        <row r="2145">
          <cell r="E2145" t="str">
            <v>QUPK7804119NA</v>
          </cell>
          <cell r="F2145" t="str">
            <v>QUPK780411MSRVRR11</v>
          </cell>
          <cell r="G2145">
            <v>8989.4500000000007</v>
          </cell>
          <cell r="H2145" t="str">
            <v>PLANTEL JUAREZ III</v>
          </cell>
        </row>
        <row r="2146">
          <cell r="E2146" t="str">
            <v>SIER8905149W5</v>
          </cell>
          <cell r="F2146" t="str">
            <v>SIER890514MCHGSS03</v>
          </cell>
          <cell r="G2146">
            <v>8989.4500000000007</v>
          </cell>
          <cell r="H2146" t="str">
            <v>PLANTEL JUAREZ III</v>
          </cell>
        </row>
        <row r="2147">
          <cell r="E2147" t="str">
            <v>LAGL890709J41</v>
          </cell>
          <cell r="F2147" t="str">
            <v>LAGL890709MCHZNL07</v>
          </cell>
          <cell r="G2147">
            <v>6873.82</v>
          </cell>
          <cell r="H2147" t="str">
            <v>PLANTEL CUAUHTEMOC</v>
          </cell>
        </row>
        <row r="2148">
          <cell r="E2148" t="str">
            <v>AAVJ670109VEA</v>
          </cell>
          <cell r="F2148" t="str">
            <v>AAVJ670109HVZBLL08</v>
          </cell>
          <cell r="G2148">
            <v>6740.96</v>
          </cell>
          <cell r="H2148" t="str">
            <v>PLANTEL JUAREZ II</v>
          </cell>
        </row>
        <row r="2149">
          <cell r="E2149" t="str">
            <v>CIGJ801220RP4</v>
          </cell>
          <cell r="F2149" t="str">
            <v>CIGJ801220HCHSRL09</v>
          </cell>
          <cell r="G2149">
            <v>8989.4500000000007</v>
          </cell>
          <cell r="H2149" t="str">
            <v>PLANTEL JUAREZ II</v>
          </cell>
        </row>
        <row r="2150">
          <cell r="E2150" t="str">
            <v>GARA6105276N5</v>
          </cell>
          <cell r="F2150" t="str">
            <v>GARA610527HCHRZL00</v>
          </cell>
          <cell r="G2150">
            <v>8989.4500000000007</v>
          </cell>
          <cell r="H2150" t="str">
            <v>PLANTEL JUAREZ II</v>
          </cell>
        </row>
        <row r="2151">
          <cell r="E2151" t="str">
            <v>MARS830130RA7</v>
          </cell>
          <cell r="F2151" t="str">
            <v>MARS830130HCHRVR05</v>
          </cell>
          <cell r="G2151">
            <v>5997.2</v>
          </cell>
          <cell r="H2151" t="str">
            <v>PLANTEL JUAREZ II</v>
          </cell>
        </row>
        <row r="2152">
          <cell r="E2152" t="str">
            <v>CEBC880121MJ0</v>
          </cell>
          <cell r="F2152" t="str">
            <v>CEBC880121MCHBCL06</v>
          </cell>
          <cell r="G2152">
            <v>7369.54</v>
          </cell>
          <cell r="H2152" t="str">
            <v xml:space="preserve">PLANTEL PARRAL </v>
          </cell>
        </row>
        <row r="2153">
          <cell r="E2153" t="str">
            <v>RERH8005305SA</v>
          </cell>
          <cell r="F2153" t="str">
            <v>RERH800530HCHNDC03</v>
          </cell>
          <cell r="G2153">
            <v>5795.07</v>
          </cell>
          <cell r="H2153" t="str">
            <v xml:space="preserve">PLANTEL PARRAL </v>
          </cell>
        </row>
        <row r="2154">
          <cell r="E2154" t="str">
            <v>POGH680928E46</v>
          </cell>
          <cell r="F2154" t="str">
            <v>POGH680928HCHRTC09</v>
          </cell>
          <cell r="G2154">
            <v>8093.04</v>
          </cell>
          <cell r="H2154" t="str">
            <v>PLANTEL JUAREZ I</v>
          </cell>
        </row>
        <row r="2155">
          <cell r="E2155" t="str">
            <v>AADF760822JB4</v>
          </cell>
          <cell r="F2155" t="str">
            <v>AADF760822MCHLML07</v>
          </cell>
          <cell r="G2155">
            <v>6687.53</v>
          </cell>
          <cell r="H2155" t="str">
            <v>PLANTEL CHIHUAHUA II</v>
          </cell>
        </row>
        <row r="2156">
          <cell r="E2156" t="str">
            <v>CAEI831214746</v>
          </cell>
          <cell r="F2156" t="str">
            <v>CAEI831214MCHRSV05</v>
          </cell>
          <cell r="G2156">
            <v>5878.18</v>
          </cell>
          <cell r="H2156" t="str">
            <v>PLANTEL CHIHUAHUA II</v>
          </cell>
        </row>
        <row r="2157">
          <cell r="E2157" t="str">
            <v>GOGJ721103UI4</v>
          </cell>
          <cell r="F2157" t="str">
            <v>GOGJ721103HCHNRL00</v>
          </cell>
          <cell r="G2157">
            <v>7430.59</v>
          </cell>
          <cell r="H2157" t="str">
            <v>PLANTEL CHIHUAHUA II</v>
          </cell>
        </row>
        <row r="2158">
          <cell r="E2158" t="str">
            <v>LUCL830421CC7</v>
          </cell>
          <cell r="F2158" t="str">
            <v>LUCL830421HCHVNS03</v>
          </cell>
          <cell r="G2158">
            <v>4605.1899999999996</v>
          </cell>
          <cell r="H2158" t="str">
            <v>PLANTEL CHIHUAHUA II</v>
          </cell>
        </row>
        <row r="2159">
          <cell r="E2159" t="str">
            <v>AESS721002N67</v>
          </cell>
          <cell r="F2159" t="str">
            <v>AESS721002MCHRTS00</v>
          </cell>
          <cell r="G2159">
            <v>7182.2</v>
          </cell>
          <cell r="H2159" t="str">
            <v>PLANTEL DELICIAS</v>
          </cell>
        </row>
        <row r="2160">
          <cell r="E2160" t="str">
            <v>ROHE830406P40</v>
          </cell>
          <cell r="F2160" t="str">
            <v>ROHE830406MCHMRL03</v>
          </cell>
          <cell r="G2160">
            <v>6687.53</v>
          </cell>
          <cell r="H2160" t="str">
            <v>PLANTEL CHIHUAHUA II</v>
          </cell>
        </row>
        <row r="2161">
          <cell r="E2161" t="str">
            <v>EECA8503081Q2</v>
          </cell>
          <cell r="F2161" t="str">
            <v>EECA850308HSLCRB06</v>
          </cell>
          <cell r="G2161">
            <v>8989.4500000000007</v>
          </cell>
          <cell r="H2161" t="str">
            <v>PLANTEL JUAREZ III</v>
          </cell>
        </row>
        <row r="2162">
          <cell r="E2162" t="str">
            <v>TAAD800122GU1</v>
          </cell>
          <cell r="F2162" t="str">
            <v>TAAD800122HCHRRL07</v>
          </cell>
          <cell r="G2162">
            <v>2470.31</v>
          </cell>
          <cell r="H2162" t="str">
            <v>PLANTEL CHIHUAHUA I</v>
          </cell>
        </row>
        <row r="2163">
          <cell r="E2163" t="str">
            <v>OEZH720627D54</v>
          </cell>
          <cell r="F2163" t="str">
            <v>OEZH720627HCHRBG04</v>
          </cell>
          <cell r="G2163">
            <v>7244.3</v>
          </cell>
          <cell r="H2163" t="str">
            <v>PLANTEL CHIHUAHUA I</v>
          </cell>
        </row>
        <row r="2164">
          <cell r="E2164" t="str">
            <v>LOGM811218IW7</v>
          </cell>
          <cell r="F2164" t="str">
            <v>LOGM811218MCHRNY01</v>
          </cell>
          <cell r="G2164">
            <v>7184.3</v>
          </cell>
          <cell r="H2164" t="str">
            <v>PLANTEL CHIHUAHUA I</v>
          </cell>
        </row>
        <row r="2165">
          <cell r="E2165" t="str">
            <v>HEGE760311918</v>
          </cell>
          <cell r="F2165" t="str">
            <v>HEGE760311HCHRTF05</v>
          </cell>
          <cell r="G2165">
            <v>6010.3</v>
          </cell>
          <cell r="H2165" t="str">
            <v>PLANTEL DELICIAS</v>
          </cell>
        </row>
        <row r="2166">
          <cell r="E2166" t="str">
            <v>OORA820321MG3</v>
          </cell>
          <cell r="F2166" t="str">
            <v>OORA820321MCHRNY08</v>
          </cell>
          <cell r="G2166">
            <v>5569.79</v>
          </cell>
          <cell r="H2166" t="str">
            <v>PLANTEL CHIHUAHUA II</v>
          </cell>
        </row>
        <row r="2167">
          <cell r="E2167" t="str">
            <v>AAOG811026Q47</v>
          </cell>
          <cell r="F2167" t="str">
            <v>AAOG811026MCHRRB02</v>
          </cell>
          <cell r="G2167">
            <v>7430.59</v>
          </cell>
          <cell r="H2167" t="str">
            <v>PLANTEL CUAUHTEMOC</v>
          </cell>
        </row>
        <row r="2168">
          <cell r="E2168" t="str">
            <v>AARP801213GG6</v>
          </cell>
          <cell r="F2168" t="str">
            <v>AARP801213HCHVDD14</v>
          </cell>
          <cell r="G2168">
            <v>8989.4500000000007</v>
          </cell>
          <cell r="H2168" t="str">
            <v>PLANTEL JUAREZ II</v>
          </cell>
        </row>
        <row r="2169">
          <cell r="E2169" t="str">
            <v>AAGP8807274Z4</v>
          </cell>
          <cell r="F2169" t="str">
            <v>AAGP880727MMCLLB04</v>
          </cell>
          <cell r="G2169">
            <v>8464.85</v>
          </cell>
          <cell r="H2169" t="str">
            <v>PLANTEL JUAREZ II</v>
          </cell>
        </row>
        <row r="2170">
          <cell r="E2170" t="str">
            <v>RUGA7605108F9</v>
          </cell>
          <cell r="F2170" t="str">
            <v>RUGA760510MCHVTN01</v>
          </cell>
          <cell r="G2170">
            <v>4816.18</v>
          </cell>
          <cell r="H2170" t="str">
            <v>PLANTEL JUAREZ II</v>
          </cell>
        </row>
        <row r="2171">
          <cell r="E2171" t="str">
            <v>TORN791114PY6</v>
          </cell>
          <cell r="F2171" t="str">
            <v>TORN791114MCHRYD07</v>
          </cell>
          <cell r="G2171">
            <v>8538.7000000000007</v>
          </cell>
          <cell r="H2171" t="str">
            <v>PLANTEL JUAREZ II</v>
          </cell>
        </row>
        <row r="2172">
          <cell r="E2172" t="str">
            <v>TORR840104UJ5</v>
          </cell>
          <cell r="F2172" t="str">
            <v>TORR840104MCHRMQ05</v>
          </cell>
          <cell r="G2172">
            <v>8989.4500000000007</v>
          </cell>
          <cell r="H2172" t="str">
            <v>PLANTEL JUAREZ III</v>
          </cell>
        </row>
        <row r="2173">
          <cell r="E2173" t="str">
            <v>POGD861005KA6</v>
          </cell>
          <cell r="F2173" t="str">
            <v>POGD861005MCHRMN00</v>
          </cell>
          <cell r="G2173">
            <v>8989.4500000000007</v>
          </cell>
          <cell r="H2173" t="str">
            <v>PLANTEL JUAREZ III</v>
          </cell>
        </row>
        <row r="2174">
          <cell r="E2174" t="str">
            <v>CACR890101JE8</v>
          </cell>
          <cell r="F2174" t="str">
            <v>CACR890101HCHLRN05</v>
          </cell>
          <cell r="G2174">
            <v>8989.4500000000007</v>
          </cell>
          <cell r="H2174" t="str">
            <v>PLANTEL JUAREZ III</v>
          </cell>
        </row>
        <row r="2175">
          <cell r="E2175" t="str">
            <v>HISE750912LP7</v>
          </cell>
          <cell r="F2175" t="str">
            <v>HISE750912MCHNNT05</v>
          </cell>
          <cell r="G2175">
            <v>7430.59</v>
          </cell>
          <cell r="H2175" t="str">
            <v xml:space="preserve">PLANTEL PARRAL </v>
          </cell>
        </row>
        <row r="2176">
          <cell r="E2176" t="str">
            <v>EABM680229EQ9</v>
          </cell>
          <cell r="F2176" t="str">
            <v>EABM680229MCHSDR08</v>
          </cell>
          <cell r="G2176">
            <v>8350.89</v>
          </cell>
          <cell r="H2176" t="str">
            <v>PLANTEL JUAREZ I</v>
          </cell>
        </row>
        <row r="2177">
          <cell r="E2177" t="str">
            <v>PUYR780420I72</v>
          </cell>
          <cell r="F2177" t="str">
            <v>PUYR780420MMCLXC00</v>
          </cell>
          <cell r="G2177">
            <v>8989.4500000000007</v>
          </cell>
          <cell r="H2177" t="str">
            <v>PLANTEL JUAREZ III</v>
          </cell>
        </row>
        <row r="2178">
          <cell r="E2178" t="str">
            <v>GOGJ8811064X6</v>
          </cell>
          <cell r="F2178" t="str">
            <v>GOGJ881106MCHNTS09</v>
          </cell>
          <cell r="G2178">
            <v>6940.12</v>
          </cell>
          <cell r="H2178" t="str">
            <v xml:space="preserve">PLANTEL PARRAL </v>
          </cell>
        </row>
        <row r="2179">
          <cell r="E2179" t="str">
            <v>UUAJ8910286B1</v>
          </cell>
          <cell r="F2179" t="str">
            <v>UUAJ891028HCHRRL00</v>
          </cell>
          <cell r="G2179">
            <v>7430.59</v>
          </cell>
          <cell r="H2179" t="str">
            <v xml:space="preserve">PLANTEL PARRAL </v>
          </cell>
        </row>
        <row r="2180">
          <cell r="E2180" t="str">
            <v>VAGJ670203PVA</v>
          </cell>
          <cell r="F2180" t="str">
            <v>VAGJ670203HCLLVS03</v>
          </cell>
          <cell r="G2180">
            <v>4752.8599999999997</v>
          </cell>
          <cell r="H2180" t="str">
            <v>PLANTEL CHIHUAHUA II</v>
          </cell>
        </row>
        <row r="2181">
          <cell r="E2181" t="str">
            <v>BACJ730108BV7</v>
          </cell>
          <cell r="F2181" t="str">
            <v>BACJ730108MDFYRH00</v>
          </cell>
          <cell r="G2181">
            <v>8313.34</v>
          </cell>
          <cell r="H2181" t="str">
            <v>PLANTEL JUAREZ II</v>
          </cell>
        </row>
        <row r="2182">
          <cell r="E2182" t="str">
            <v>OEPH7911267A5</v>
          </cell>
          <cell r="F2182" t="str">
            <v>OEPH791126HCHRNC09</v>
          </cell>
          <cell r="G2182">
            <v>7414.39</v>
          </cell>
          <cell r="H2182" t="str">
            <v>PLANTEL JUAREZ II</v>
          </cell>
        </row>
        <row r="2183">
          <cell r="E2183" t="str">
            <v>RIBG810102KB8</v>
          </cell>
          <cell r="F2183" t="str">
            <v>RIBG810102MCHVRR02</v>
          </cell>
          <cell r="G2183">
            <v>7194.1</v>
          </cell>
          <cell r="H2183" t="str">
            <v>PLANTEL JUAREZ II</v>
          </cell>
        </row>
        <row r="2184">
          <cell r="E2184" t="str">
            <v>RACG650805Q12</v>
          </cell>
          <cell r="F2184" t="str">
            <v>RACG650805HSRMNM07</v>
          </cell>
          <cell r="G2184">
            <v>6377.05</v>
          </cell>
          <cell r="H2184" t="str">
            <v xml:space="preserve">PLANTEL PARRAL </v>
          </cell>
        </row>
        <row r="2185">
          <cell r="E2185" t="str">
            <v>ROSL891018R33</v>
          </cell>
          <cell r="F2185" t="str">
            <v>ROSL891018HCHDNS03</v>
          </cell>
          <cell r="G2185">
            <v>6437.04</v>
          </cell>
          <cell r="H2185" t="str">
            <v xml:space="preserve">PLANTEL PARRAL </v>
          </cell>
        </row>
        <row r="2186">
          <cell r="E2186" t="str">
            <v>HEDC640302NR2</v>
          </cell>
          <cell r="F2186" t="str">
            <v>HEDC640302HZSRZR01</v>
          </cell>
          <cell r="G2186">
            <v>8539.98</v>
          </cell>
          <cell r="H2186" t="str">
            <v>PLANTEL JUAREZ I</v>
          </cell>
        </row>
        <row r="2187">
          <cell r="E2187" t="str">
            <v>MEMM770410518</v>
          </cell>
          <cell r="F2187" t="str">
            <v>MEMM770410HCHRNN08</v>
          </cell>
          <cell r="G2187">
            <v>5944.47</v>
          </cell>
          <cell r="H2187" t="str">
            <v>PLANTEL CHIHUAHUA I</v>
          </cell>
        </row>
        <row r="2188">
          <cell r="E2188" t="str">
            <v>MACC861013NB9</v>
          </cell>
          <cell r="F2188" t="str">
            <v>MACC861013HCHRLR03</v>
          </cell>
          <cell r="G2188">
            <v>7121.16</v>
          </cell>
          <cell r="H2188" t="str">
            <v>PLANTEL CHIHUAHUA I</v>
          </cell>
        </row>
        <row r="2189">
          <cell r="E2189" t="str">
            <v>PAVE830228SH0</v>
          </cell>
          <cell r="F2189" t="str">
            <v>PAVE830228HCHZLN00</v>
          </cell>
          <cell r="G2189">
            <v>6438.96</v>
          </cell>
          <cell r="H2189" t="str">
            <v>PLANTEL CHIHUAHUA I</v>
          </cell>
        </row>
        <row r="2190">
          <cell r="E2190" t="str">
            <v>GOAC860518J59</v>
          </cell>
          <cell r="F2190" t="str">
            <v>GOAC860518HCHMVR06</v>
          </cell>
          <cell r="G2190">
            <v>6623.34</v>
          </cell>
          <cell r="H2190" t="str">
            <v>PLANTEL CHIHUAHUA I</v>
          </cell>
        </row>
        <row r="2191">
          <cell r="E2191" t="str">
            <v>AASE930324BT6</v>
          </cell>
          <cell r="F2191" t="str">
            <v>AASE930324MCHLLD02</v>
          </cell>
          <cell r="G2191">
            <v>7245.35</v>
          </cell>
          <cell r="H2191" t="str">
            <v>PLANTEL CHIHUAHUA II</v>
          </cell>
        </row>
        <row r="2192">
          <cell r="E2192" t="str">
            <v>CUAL871105HE1</v>
          </cell>
          <cell r="F2192" t="str">
            <v>CUAL871105HCHRLS08</v>
          </cell>
          <cell r="G2192">
            <v>7813.01</v>
          </cell>
          <cell r="H2192" t="str">
            <v>PLANTEL JUAREZ III</v>
          </cell>
        </row>
        <row r="2193">
          <cell r="E2193" t="str">
            <v>MAGT901211DE9</v>
          </cell>
          <cell r="F2193" t="str">
            <v>MAGT901211MCHLNH09</v>
          </cell>
          <cell r="G2193">
            <v>8989.4500000000007</v>
          </cell>
          <cell r="H2193" t="str">
            <v>PLANTEL JUAREZ III</v>
          </cell>
        </row>
        <row r="2194">
          <cell r="E2194" t="str">
            <v>AUQN701229G72</v>
          </cell>
          <cell r="F2194" t="str">
            <v>AUQN701229MCHGNR05</v>
          </cell>
          <cell r="G2194">
            <v>6277.54</v>
          </cell>
          <cell r="H2194" t="str">
            <v xml:space="preserve">PLANTEL PARRAL </v>
          </cell>
        </row>
        <row r="2195">
          <cell r="E2195" t="str">
            <v>CATI910806HS0</v>
          </cell>
          <cell r="F2195" t="str">
            <v>CATI910806HCHRRV03</v>
          </cell>
          <cell r="G2195">
            <v>7430.59</v>
          </cell>
          <cell r="H2195" t="str">
            <v xml:space="preserve">PLANTEL PARRAL </v>
          </cell>
        </row>
        <row r="2196">
          <cell r="E2196" t="str">
            <v>CATA900830PFA</v>
          </cell>
          <cell r="F2196" t="str">
            <v>CATA900830MCHRRL03</v>
          </cell>
          <cell r="G2196">
            <v>4015.28</v>
          </cell>
          <cell r="H2196" t="str">
            <v xml:space="preserve">PLANTEL PARRAL </v>
          </cell>
        </row>
        <row r="2197">
          <cell r="E2197" t="str">
            <v>NAMR830722I63</v>
          </cell>
          <cell r="F2197" t="str">
            <v>NAMR830722MCHXNB01</v>
          </cell>
          <cell r="G2197">
            <v>7430.59</v>
          </cell>
          <cell r="H2197" t="str">
            <v xml:space="preserve">PLANTEL PARRAL </v>
          </cell>
        </row>
        <row r="2198">
          <cell r="E2198" t="str">
            <v>VEDA870119GY2</v>
          </cell>
          <cell r="F2198" t="str">
            <v>VEDA870119MDGRMD03</v>
          </cell>
          <cell r="G2198">
            <v>6687.53</v>
          </cell>
          <cell r="H2198" t="str">
            <v xml:space="preserve">PLANTEL PARRAL </v>
          </cell>
        </row>
        <row r="2199">
          <cell r="E2199" t="str">
            <v>LOHA840518CS8</v>
          </cell>
          <cell r="F2199" t="str">
            <v>LOHA840518HCHPRL07</v>
          </cell>
          <cell r="G2199">
            <v>7865.13</v>
          </cell>
          <cell r="H2199" t="str">
            <v>PLANTEL JUAREZ II</v>
          </cell>
        </row>
        <row r="2200">
          <cell r="E2200" t="str">
            <v>TAVY911105KV5</v>
          </cell>
          <cell r="F2200" t="str">
            <v>TAVY911105MCHGNS05</v>
          </cell>
          <cell r="G2200">
            <v>7486.97</v>
          </cell>
          <cell r="H2200" t="str">
            <v>PLANTEL JUAREZ II</v>
          </cell>
        </row>
        <row r="2201">
          <cell r="E2201" t="str">
            <v>LESO760401T71</v>
          </cell>
          <cell r="F2201" t="str">
            <v>LESO760401HCHLXM07</v>
          </cell>
          <cell r="G2201">
            <v>3483.48</v>
          </cell>
          <cell r="H2201" t="str">
            <v>PLANTEL CHIHUAHUA I</v>
          </cell>
        </row>
        <row r="2202">
          <cell r="E2202" t="str">
            <v>COCD901004DB8</v>
          </cell>
          <cell r="F2202" t="str">
            <v>COCD901004MCHRHN09</v>
          </cell>
          <cell r="G2202">
            <v>8314.61</v>
          </cell>
          <cell r="H2202" t="str">
            <v>PLANTEL JUAREZ I</v>
          </cell>
        </row>
        <row r="2203">
          <cell r="E2203" t="str">
            <v>MERA900126FD2</v>
          </cell>
          <cell r="F2203" t="str">
            <v>MERA900126MCHNMN03</v>
          </cell>
          <cell r="G2203">
            <v>7430.59</v>
          </cell>
          <cell r="H2203" t="str">
            <v>PLANTEL CUAUHTEMOC</v>
          </cell>
        </row>
        <row r="2204">
          <cell r="E2204" t="str">
            <v>MUSF8807088K7</v>
          </cell>
          <cell r="F2204" t="str">
            <v>MUSF880708HCHRLR03</v>
          </cell>
          <cell r="G2204">
            <v>8989.4500000000007</v>
          </cell>
          <cell r="H2204" t="str">
            <v>PLANTEL JUAREZ III</v>
          </cell>
        </row>
        <row r="2205">
          <cell r="E2205" t="str">
            <v>ROAA871025FU9</v>
          </cell>
          <cell r="F2205" t="str">
            <v>ROAA871025HCHDGL07</v>
          </cell>
          <cell r="G2205">
            <v>4770.87</v>
          </cell>
          <cell r="H2205" t="str">
            <v>PLANTEL CHIHUAHUA I</v>
          </cell>
        </row>
        <row r="2206">
          <cell r="E2206" t="str">
            <v>SADC810906EH7</v>
          </cell>
          <cell r="F2206" t="str">
            <v>SADC810906MCHNZR07</v>
          </cell>
          <cell r="G2206">
            <v>6438.96</v>
          </cell>
          <cell r="H2206" t="str">
            <v xml:space="preserve">PLANTEL PARRAL </v>
          </cell>
        </row>
        <row r="2207">
          <cell r="E2207" t="str">
            <v>GOHD580525IP0</v>
          </cell>
          <cell r="F2207" t="str">
            <v>GOHD580525HCHNRV01</v>
          </cell>
          <cell r="G2207">
            <v>5151.17</v>
          </cell>
          <cell r="H2207" t="str">
            <v xml:space="preserve">PLANTEL PARRAL </v>
          </cell>
        </row>
        <row r="2208">
          <cell r="E2208" t="str">
            <v>AAGJ821023VC5</v>
          </cell>
          <cell r="F2208" t="str">
            <v>AAGJ821023MCHZZS17</v>
          </cell>
          <cell r="G2208">
            <v>6063.21</v>
          </cell>
          <cell r="H2208" t="str">
            <v>PLANTEL CHIHUAHUA I</v>
          </cell>
        </row>
        <row r="2209">
          <cell r="E2209" t="str">
            <v>ROQM800726NK3</v>
          </cell>
          <cell r="F2209" t="str">
            <v>ROQM800726MCHNXR09</v>
          </cell>
          <cell r="G2209">
            <v>6687.53</v>
          </cell>
          <cell r="H2209" t="str">
            <v xml:space="preserve">PLANTEL PARRAL </v>
          </cell>
        </row>
        <row r="2210">
          <cell r="E2210" t="str">
            <v>QUYD920620SG7</v>
          </cell>
          <cell r="F2210" t="str">
            <v>QUYD920620MCHXXN07</v>
          </cell>
          <cell r="G2210">
            <v>7430.59</v>
          </cell>
          <cell r="H2210" t="str">
            <v xml:space="preserve">PLANTEL PARRAL </v>
          </cell>
        </row>
        <row r="2211">
          <cell r="E2211" t="str">
            <v>JAAZ890626IJ1</v>
          </cell>
          <cell r="F2211" t="str">
            <v>JAAZ890626MCHSVM08</v>
          </cell>
          <cell r="G2211">
            <v>7414.39</v>
          </cell>
          <cell r="H2211" t="str">
            <v>PLANTEL JUAREZ I</v>
          </cell>
        </row>
        <row r="2212">
          <cell r="E2212" t="str">
            <v>OEZA770117EH9</v>
          </cell>
          <cell r="F2212" t="str">
            <v>OEZA770117HCHRPL04</v>
          </cell>
          <cell r="G2212">
            <v>8541.24</v>
          </cell>
          <cell r="H2212" t="str">
            <v>PLANTEL JUAREZ I</v>
          </cell>
        </row>
        <row r="2213">
          <cell r="E2213" t="str">
            <v>PESD840502CP3</v>
          </cell>
          <cell r="F2213" t="str">
            <v>PESD840502HCHRCG00</v>
          </cell>
          <cell r="G2213">
            <v>5531.62</v>
          </cell>
          <cell r="H2213" t="str">
            <v>PLANTEL JUAREZ II</v>
          </cell>
        </row>
        <row r="2214">
          <cell r="E2214" t="str">
            <v>RUBJ910211L87</v>
          </cell>
          <cell r="F2214" t="str">
            <v>RUBJ910211HCHZCS01</v>
          </cell>
          <cell r="G2214">
            <v>7430.59</v>
          </cell>
          <cell r="H2214" t="str">
            <v>PLANTEL CHIHUAHUA II</v>
          </cell>
        </row>
        <row r="2215">
          <cell r="E2215" t="str">
            <v>NAMR911217QR2</v>
          </cell>
          <cell r="F2215" t="str">
            <v>NAMR911217MCHVRY09</v>
          </cell>
          <cell r="G2215">
            <v>8315.8799999999992</v>
          </cell>
          <cell r="H2215" t="str">
            <v>PLANTEL JUAREZ I</v>
          </cell>
        </row>
        <row r="2216">
          <cell r="E2216" t="str">
            <v>LURI7603163W9</v>
          </cell>
          <cell r="F2216" t="str">
            <v>LURI760316MCHJDR01</v>
          </cell>
          <cell r="G2216">
            <v>7058.01</v>
          </cell>
          <cell r="H2216" t="str">
            <v>PLANTEL CHIHUAHUA II</v>
          </cell>
        </row>
        <row r="2217">
          <cell r="E2217" t="str">
            <v>MUMP8911284K8</v>
          </cell>
          <cell r="F2217" t="str">
            <v>MUMP891128HCHXXS06</v>
          </cell>
          <cell r="G2217">
            <v>7430.59</v>
          </cell>
          <cell r="H2217" t="str">
            <v>PLANTEL DELICIAS</v>
          </cell>
        </row>
        <row r="2218">
          <cell r="E2218" t="str">
            <v>SACR870225HZ8</v>
          </cell>
          <cell r="F2218" t="str">
            <v>SACR870225HCHLLB02</v>
          </cell>
          <cell r="G2218">
            <v>8989.4500000000007</v>
          </cell>
          <cell r="H2218" t="str">
            <v>PLANTEL JUAREZ III</v>
          </cell>
        </row>
        <row r="2219">
          <cell r="E2219" t="str">
            <v>SARJ830528CW0</v>
          </cell>
          <cell r="F2219" t="str">
            <v>SARJ830528HCHLDR12</v>
          </cell>
          <cell r="G2219">
            <v>7122.21</v>
          </cell>
          <cell r="H2219" t="str">
            <v xml:space="preserve">PLANTEL PARRAL </v>
          </cell>
        </row>
        <row r="2220">
          <cell r="E2220" t="str">
            <v>LEPJ860727765</v>
          </cell>
          <cell r="F2220" t="str">
            <v>LEPJ860727HCHNRV08</v>
          </cell>
          <cell r="G2220">
            <v>6565.44</v>
          </cell>
          <cell r="H2220" t="str">
            <v xml:space="preserve">PLANTEL PARRAL </v>
          </cell>
        </row>
        <row r="2221">
          <cell r="E2221" t="str">
            <v>HEAA900716PY3</v>
          </cell>
          <cell r="F2221" t="str">
            <v>HEAA900716HCHRGL00</v>
          </cell>
          <cell r="G2221">
            <v>5096.45</v>
          </cell>
          <cell r="H2221" t="str">
            <v xml:space="preserve">PLANTEL PARRAL </v>
          </cell>
        </row>
        <row r="2222">
          <cell r="E2222" t="str">
            <v>GUCD860131S71</v>
          </cell>
          <cell r="F2222" t="str">
            <v>GUCD860131HCHRLV06</v>
          </cell>
          <cell r="G2222">
            <v>8169.44</v>
          </cell>
          <cell r="H2222" t="str">
            <v>PLANTEL JUAREZ III</v>
          </cell>
        </row>
        <row r="2223">
          <cell r="E2223" t="str">
            <v>SARC911030SC8</v>
          </cell>
          <cell r="F2223" t="str">
            <v>SARC911030HCHLMR00</v>
          </cell>
          <cell r="G2223">
            <v>8989.4500000000007</v>
          </cell>
          <cell r="H2223" t="str">
            <v>PLANTEL JUAREZ III</v>
          </cell>
        </row>
        <row r="2224">
          <cell r="E2224" t="str">
            <v>RACA620817IU7</v>
          </cell>
          <cell r="F2224" t="str">
            <v>RACA620817HCHSHN09</v>
          </cell>
          <cell r="G2224">
            <v>6438.96</v>
          </cell>
          <cell r="H2224" t="str">
            <v xml:space="preserve">PLANTEL PARRAL </v>
          </cell>
        </row>
        <row r="2225">
          <cell r="E2225" t="str">
            <v>VIVR8208282I1</v>
          </cell>
          <cell r="F2225" t="str">
            <v>VIVR820828HDGLLB03</v>
          </cell>
          <cell r="G2225">
            <v>5728.89</v>
          </cell>
          <cell r="H2225" t="str">
            <v>PLANTEL CUAUHTEMOC</v>
          </cell>
        </row>
        <row r="2226">
          <cell r="E2226" t="str">
            <v>PAMZ880803S42</v>
          </cell>
          <cell r="F2226" t="str">
            <v>PAMZ880803MCHTRM09</v>
          </cell>
          <cell r="G2226">
            <v>7122.21</v>
          </cell>
          <cell r="H2226" t="str">
            <v xml:space="preserve">PLANTEL PARRAL </v>
          </cell>
        </row>
        <row r="2227">
          <cell r="E2227" t="str">
            <v>AULE8612293K4</v>
          </cell>
          <cell r="F2227" t="str">
            <v>AULE861229MCHGRL05</v>
          </cell>
          <cell r="G2227">
            <v>5260.36</v>
          </cell>
          <cell r="H2227" t="str">
            <v>PLANTEL CHIHUAHUA I</v>
          </cell>
        </row>
        <row r="2228">
          <cell r="E2228" t="str">
            <v>AAAM8805014VA</v>
          </cell>
          <cell r="F2228" t="str">
            <v>AAAM880501MCHNCL02</v>
          </cell>
          <cell r="G2228">
            <v>6132.86</v>
          </cell>
          <cell r="H2228" t="str">
            <v>PLANTEL CHIHUAHUA II</v>
          </cell>
        </row>
        <row r="2229">
          <cell r="E2229" t="str">
            <v>GOCE790701I32</v>
          </cell>
          <cell r="F2229" t="str">
            <v>GOXC790701MCHNXL06</v>
          </cell>
          <cell r="G2229">
            <v>8690.23</v>
          </cell>
          <cell r="H2229" t="str">
            <v>PLANTEL JUAREZ I</v>
          </cell>
        </row>
        <row r="2230">
          <cell r="E2230" t="str">
            <v>GASA8103319V2</v>
          </cell>
          <cell r="F2230" t="str">
            <v>GASA810331MCHRRD08</v>
          </cell>
          <cell r="G2230">
            <v>7430.59</v>
          </cell>
          <cell r="H2230" t="str">
            <v>PLANTEL DELICIAS</v>
          </cell>
        </row>
        <row r="2231">
          <cell r="E2231" t="str">
            <v>CANA8408151U9</v>
          </cell>
          <cell r="F2231" t="str">
            <v>CANA840815MCHRVN00</v>
          </cell>
          <cell r="G2231">
            <v>7244.3</v>
          </cell>
          <cell r="H2231" t="str">
            <v>PLANTEL DELICIAS</v>
          </cell>
        </row>
        <row r="2232">
          <cell r="E2232" t="str">
            <v>LOAA850515Q46</v>
          </cell>
          <cell r="F2232" t="str">
            <v>LOAA850515HCHPRL03</v>
          </cell>
          <cell r="G2232">
            <v>8989.4500000000007</v>
          </cell>
          <cell r="H2232" t="str">
            <v>PLANTEL JUAREZ III</v>
          </cell>
        </row>
        <row r="2233">
          <cell r="E2233" t="str">
            <v>OISE771121RD9</v>
          </cell>
          <cell r="F2233" t="str">
            <v>OISE771121HCHLNL07</v>
          </cell>
          <cell r="G2233">
            <v>8989.4500000000007</v>
          </cell>
          <cell r="H2233" t="str">
            <v>PLANTEL JUAREZ III</v>
          </cell>
        </row>
        <row r="2234">
          <cell r="E2234" t="str">
            <v>VATB930812JK4</v>
          </cell>
          <cell r="F2234" t="str">
            <v>VATB930812MCHLRR05</v>
          </cell>
          <cell r="G2234">
            <v>8989.4500000000007</v>
          </cell>
          <cell r="H2234" t="str">
            <v>PLANTEL JUAREZ III</v>
          </cell>
        </row>
        <row r="2235">
          <cell r="E2235" t="str">
            <v>RIMI820220GQ7</v>
          </cell>
          <cell r="F2235" t="str">
            <v>RIMI820220HCHVCV02</v>
          </cell>
          <cell r="G2235">
            <v>3900.53</v>
          </cell>
          <cell r="H2235" t="str">
            <v>PLANTEL CHIHUAHUA I</v>
          </cell>
        </row>
        <row r="2236">
          <cell r="E2236" t="str">
            <v>MURE810806BI4</v>
          </cell>
          <cell r="F2236" t="str">
            <v>MURE810806HCHXJM08</v>
          </cell>
          <cell r="G2236">
            <v>7430.59</v>
          </cell>
          <cell r="H2236" t="str">
            <v>PLANTEL CHIHUAHUA I</v>
          </cell>
        </row>
        <row r="2237">
          <cell r="E2237" t="str">
            <v>MARE920423KX8</v>
          </cell>
          <cell r="F2237" t="str">
            <v>MARE920423MCHRNR05</v>
          </cell>
          <cell r="G2237">
            <v>8090.5</v>
          </cell>
          <cell r="H2237" t="str">
            <v>PLANTEL JUAREZ I</v>
          </cell>
        </row>
        <row r="2238">
          <cell r="E2238" t="str">
            <v>GOQM960413969</v>
          </cell>
          <cell r="F2238" t="str">
            <v>GOQM960413HCHNXR03</v>
          </cell>
          <cell r="G2238">
            <v>4822.49</v>
          </cell>
          <cell r="H2238" t="str">
            <v>PLANTEL CUAUHTEMOC</v>
          </cell>
        </row>
        <row r="2239">
          <cell r="E2239" t="str">
            <v>RIPS680731I67</v>
          </cell>
          <cell r="F2239" t="str">
            <v>RIPS680731HCLCRR03</v>
          </cell>
          <cell r="G2239">
            <v>2776.79</v>
          </cell>
          <cell r="H2239" t="str">
            <v xml:space="preserve">PLANTEL PARRAL </v>
          </cell>
        </row>
        <row r="2240">
          <cell r="E2240" t="str">
            <v>VEGD970725699</v>
          </cell>
          <cell r="F2240" t="str">
            <v>VEGD970725HCHNNN08</v>
          </cell>
          <cell r="G2240">
            <v>3679.74</v>
          </cell>
          <cell r="H2240" t="str">
            <v>PLANTEL JUAREZ I</v>
          </cell>
        </row>
        <row r="2241">
          <cell r="E2241" t="str">
            <v>EASA951019EL5</v>
          </cell>
          <cell r="F2241" t="str">
            <v>EASA951019HCHSLN00</v>
          </cell>
          <cell r="G2241">
            <v>7618.24</v>
          </cell>
          <cell r="H2241" t="str">
            <v>PLANTEL JUAREZ II</v>
          </cell>
        </row>
        <row r="2242">
          <cell r="E2242" t="str">
            <v>EADR661019BU9</v>
          </cell>
          <cell r="F2242" t="str">
            <v>EADR661019HCHSZM08</v>
          </cell>
          <cell r="G2242">
            <v>3110.96</v>
          </cell>
          <cell r="H2242" t="str">
            <v>PLANTEL CHIHUAHUA I</v>
          </cell>
        </row>
        <row r="2243">
          <cell r="E2243" t="str">
            <v>AAHE730629HA8</v>
          </cell>
          <cell r="F2243" t="str">
            <v>AAHE730629HDGLRD05</v>
          </cell>
          <cell r="G2243">
            <v>6935.91</v>
          </cell>
          <cell r="H2243" t="str">
            <v xml:space="preserve">PLANTEL PARRAL </v>
          </cell>
        </row>
        <row r="2244">
          <cell r="E2244" t="str">
            <v>QUVC860208IX4</v>
          </cell>
          <cell r="F2244" t="str">
            <v>QUVC860208MCHNLR06</v>
          </cell>
          <cell r="G2244">
            <v>5525.93</v>
          </cell>
          <cell r="H2244" t="str">
            <v>PLANTEL JUAREZ III</v>
          </cell>
        </row>
        <row r="2245">
          <cell r="E2245" t="str">
            <v>AOMM7702115QA</v>
          </cell>
          <cell r="F2245" t="str">
            <v>AOMM770211MCHCRD00</v>
          </cell>
          <cell r="G2245">
            <v>6996.96</v>
          </cell>
          <cell r="H2245" t="str">
            <v xml:space="preserve">PLANTEL PARRAL </v>
          </cell>
        </row>
        <row r="2246">
          <cell r="E2246" t="str">
            <v>DUIA911217JM8</v>
          </cell>
          <cell r="F2246" t="str">
            <v>DUIA911217HCHRBR05</v>
          </cell>
          <cell r="G2246">
            <v>7430.59</v>
          </cell>
          <cell r="H2246" t="str">
            <v>PLANTEL CUAUHTEMOC</v>
          </cell>
        </row>
        <row r="2247">
          <cell r="E2247" t="str">
            <v>ROTO850629550</v>
          </cell>
          <cell r="F2247" t="str">
            <v>ROTO850629HCHNRS06</v>
          </cell>
          <cell r="G2247">
            <v>5758.18</v>
          </cell>
          <cell r="H2247" t="str">
            <v>PLANTEL CHIHUAHUA I</v>
          </cell>
        </row>
        <row r="2248">
          <cell r="E2248" t="str">
            <v>MAMJ7909266H9</v>
          </cell>
          <cell r="F2248" t="str">
            <v>MAMJ790926HNLTDV08</v>
          </cell>
          <cell r="G2248">
            <v>2645.87</v>
          </cell>
          <cell r="H2248" t="str">
            <v>PLANTEL JUAREZ I</v>
          </cell>
        </row>
        <row r="2249">
          <cell r="E2249" t="str">
            <v>GONJ870317J36</v>
          </cell>
          <cell r="F2249" t="str">
            <v>GONJ870317MVZMCN02</v>
          </cell>
          <cell r="G2249">
            <v>8989.4500000000007</v>
          </cell>
          <cell r="H2249" t="str">
            <v>PLANTEL JUAREZ III</v>
          </cell>
        </row>
        <row r="2250">
          <cell r="E2250" t="str">
            <v>PAFV661205KZ5</v>
          </cell>
          <cell r="F2250" t="str">
            <v>PAFV661205HCHTRC01</v>
          </cell>
          <cell r="G2250">
            <v>6933.82</v>
          </cell>
          <cell r="H2250" t="str">
            <v>PLANTEL DELICIAS</v>
          </cell>
        </row>
        <row r="2251">
          <cell r="E2251" t="str">
            <v>PARM520707MY1</v>
          </cell>
          <cell r="F2251" t="str">
            <v>PARM520707HPLLCG03</v>
          </cell>
          <cell r="G2251">
            <v>2224.92</v>
          </cell>
          <cell r="H2251" t="str">
            <v>PLANTEL CHIHUAHUA I</v>
          </cell>
        </row>
        <row r="2252">
          <cell r="E2252" t="str">
            <v>ROCG680807P47</v>
          </cell>
          <cell r="F2252" t="str">
            <v>ROCG680807MCLLSR09</v>
          </cell>
          <cell r="G2252">
            <v>7643.57</v>
          </cell>
          <cell r="H2252" t="str">
            <v>PLANTEL JUAREZ II</v>
          </cell>
        </row>
        <row r="2253">
          <cell r="E2253" t="str">
            <v>RORE881219EW3</v>
          </cell>
          <cell r="F2253" t="str">
            <v>RORE881219HVZJYR07</v>
          </cell>
          <cell r="G2253">
            <v>7813.01</v>
          </cell>
          <cell r="H2253" t="str">
            <v>PLANTEL JUAREZ III</v>
          </cell>
        </row>
        <row r="2254">
          <cell r="E2254" t="str">
            <v>EACL761108IA6</v>
          </cell>
          <cell r="F2254" t="str">
            <v>EACL761108HCHSHS08</v>
          </cell>
          <cell r="G2254">
            <v>3230.1</v>
          </cell>
          <cell r="H2254" t="str">
            <v>PLANTEL CUAUHTEMOC</v>
          </cell>
        </row>
        <row r="2255">
          <cell r="E2255" t="str">
            <v>ROMM8706134U5</v>
          </cell>
          <cell r="F2255" t="str">
            <v>ROMM870613HCHDNN05</v>
          </cell>
          <cell r="G2255">
            <v>6643.27</v>
          </cell>
          <cell r="H2255" t="str">
            <v>PLANTEL JUAREZ I</v>
          </cell>
        </row>
        <row r="2256">
          <cell r="E2256" t="str">
            <v>QUMJ930605SD1</v>
          </cell>
          <cell r="F2256" t="str">
            <v>QUMJ930605HCHZRV04</v>
          </cell>
          <cell r="G2256">
            <v>1516.56</v>
          </cell>
          <cell r="H2256" t="str">
            <v>PLANTEL JUAREZ I</v>
          </cell>
        </row>
        <row r="2257">
          <cell r="E2257" t="str">
            <v>CAVM69042817A</v>
          </cell>
          <cell r="F2257" t="str">
            <v>CAVM690428HCHBGR00</v>
          </cell>
          <cell r="G2257">
            <v>7423.46</v>
          </cell>
          <cell r="H2257" t="str">
            <v>PLANTEL JUAREZ II</v>
          </cell>
        </row>
        <row r="2258">
          <cell r="E2258" t="str">
            <v>REFG8206303T2</v>
          </cell>
          <cell r="F2258" t="str">
            <v>REFG820630MCLYLR05</v>
          </cell>
          <cell r="G2258">
            <v>5788.94</v>
          </cell>
          <cell r="H2258" t="str">
            <v>PLANTEL JUAREZ I</v>
          </cell>
        </row>
        <row r="2259">
          <cell r="E2259" t="str">
            <v>PAVM750409GD9</v>
          </cell>
          <cell r="F2259" t="str">
            <v>PAVM750409HCLLRR05</v>
          </cell>
          <cell r="G2259">
            <v>4298.26</v>
          </cell>
          <cell r="H2259" t="str">
            <v>PLANTEL JUAREZ I</v>
          </cell>
        </row>
        <row r="2260">
          <cell r="E2260" t="str">
            <v>GOAJ891103DFA</v>
          </cell>
          <cell r="F2260" t="str">
            <v>GOAJ891103HCHNLR08</v>
          </cell>
          <cell r="G2260">
            <v>6642.16</v>
          </cell>
          <cell r="H2260" t="str">
            <v>PLANTEL JUAREZ I</v>
          </cell>
        </row>
        <row r="2261">
          <cell r="E2261" t="str">
            <v>MOGE730414EA4</v>
          </cell>
          <cell r="F2261" t="str">
            <v>MOGE730414HCHRRL09</v>
          </cell>
          <cell r="G2261">
            <v>6116.1</v>
          </cell>
          <cell r="H2261" t="str">
            <v>PLANTEL DELICIAS</v>
          </cell>
        </row>
        <row r="2262">
          <cell r="E2262" t="str">
            <v>JUEM870729SW2</v>
          </cell>
          <cell r="F2262" t="str">
            <v>JUEM870729MCHRSR04</v>
          </cell>
          <cell r="G2262">
            <v>2866.06</v>
          </cell>
          <cell r="H2262" t="str">
            <v xml:space="preserve">PLANTEL PARRAL </v>
          </cell>
        </row>
        <row r="2263">
          <cell r="E2263" t="str">
            <v>BURK950212RQ2</v>
          </cell>
          <cell r="F2263" t="str">
            <v>BURK950212MCHSNR03</v>
          </cell>
          <cell r="G2263">
            <v>7813.01</v>
          </cell>
          <cell r="H2263" t="str">
            <v>PLANTEL JUAREZ III</v>
          </cell>
        </row>
        <row r="2264">
          <cell r="E2264" t="str">
            <v>HEAN911008UH6</v>
          </cell>
          <cell r="F2264" t="str">
            <v>HEAN911008MCHRLN03</v>
          </cell>
          <cell r="G2264">
            <v>7813.01</v>
          </cell>
          <cell r="H2264" t="str">
            <v>PLANTEL JUAREZ III</v>
          </cell>
        </row>
        <row r="2265">
          <cell r="E2265" t="str">
            <v>GOLC890608AQ0</v>
          </cell>
          <cell r="F2265" t="str">
            <v>GOLC890608MCHMRY05</v>
          </cell>
          <cell r="G2265">
            <v>8989.4500000000007</v>
          </cell>
          <cell r="H2265" t="str">
            <v>PLANTEL JUAREZ I</v>
          </cell>
        </row>
        <row r="2266">
          <cell r="E2266" t="str">
            <v>LISA761208237</v>
          </cell>
          <cell r="F2266" t="str">
            <v>LISA761208HCHCLN05</v>
          </cell>
          <cell r="G2266">
            <v>6171.74</v>
          </cell>
          <cell r="H2266" t="str">
            <v xml:space="preserve">PLANTEL PARRAL </v>
          </cell>
        </row>
        <row r="2267">
          <cell r="E2267" t="str">
            <v>SAEO910403QK8</v>
          </cell>
          <cell r="F2267" t="str">
            <v>SAEO910403HNLNSS08</v>
          </cell>
          <cell r="G2267">
            <v>7029.5</v>
          </cell>
          <cell r="H2267" t="str">
            <v>PLANTEL JUAREZ II</v>
          </cell>
        </row>
        <row r="2268">
          <cell r="E2268" t="str">
            <v>AAOP870805580</v>
          </cell>
          <cell r="F2268" t="str">
            <v>AAOP870805HCHLLD04</v>
          </cell>
          <cell r="G2268">
            <v>6453.07</v>
          </cell>
          <cell r="H2268" t="str">
            <v>PLANTEL JUAREZ III</v>
          </cell>
        </row>
        <row r="2269">
          <cell r="E2269" t="str">
            <v>MAOD8107099T0</v>
          </cell>
          <cell r="F2269" t="str">
            <v>MAOD810709HCHRLN01</v>
          </cell>
          <cell r="G2269">
            <v>8989.4500000000007</v>
          </cell>
          <cell r="H2269" t="str">
            <v>PLANTEL JUAREZ II</v>
          </cell>
        </row>
        <row r="2270">
          <cell r="E2270" t="str">
            <v>LINM5608318QA</v>
          </cell>
          <cell r="F2270" t="str">
            <v>LINM560831HDFVRG06</v>
          </cell>
          <cell r="G2270">
            <v>6629.32</v>
          </cell>
          <cell r="H2270" t="str">
            <v>PLANTEL JUAREZ III</v>
          </cell>
        </row>
        <row r="2271">
          <cell r="E2271" t="str">
            <v>METJ941115RJ7</v>
          </cell>
          <cell r="F2271" t="str">
            <v>METJ941115MCHDNN07</v>
          </cell>
          <cell r="G2271">
            <v>7552.94</v>
          </cell>
          <cell r="H2271" t="str">
            <v>PLANTEL JUAREZ III</v>
          </cell>
        </row>
        <row r="2272">
          <cell r="E2272" t="str">
            <v>RUNH860818SE6</v>
          </cell>
          <cell r="F2272" t="str">
            <v>RUNH860818HCHBJM07</v>
          </cell>
          <cell r="G2272">
            <v>4027.54</v>
          </cell>
          <cell r="H2272" t="str">
            <v>PLANTEL CHIHUAHUA I</v>
          </cell>
        </row>
        <row r="2273">
          <cell r="E2273" t="str">
            <v>MEPP891226PB1</v>
          </cell>
          <cell r="F2273" t="str">
            <v>MEPP891226MCHNZT02</v>
          </cell>
          <cell r="G2273">
            <v>4345.3599999999997</v>
          </cell>
          <cell r="H2273" t="str">
            <v>PLANTEL CHIHUAHUA I</v>
          </cell>
        </row>
        <row r="2274">
          <cell r="E2274" t="str">
            <v>DOEJ630916HP1</v>
          </cell>
          <cell r="F2274" t="str">
            <v>DOEJ630916HCLRSN05</v>
          </cell>
          <cell r="G2274">
            <v>7031.71</v>
          </cell>
          <cell r="H2274" t="str">
            <v>PLANTEL JUAREZ II</v>
          </cell>
        </row>
        <row r="2275">
          <cell r="E2275" t="str">
            <v>SAMR880304CG8</v>
          </cell>
          <cell r="F2275" t="str">
            <v>SAMR880304HCHLXF03</v>
          </cell>
          <cell r="G2275">
            <v>7682.42</v>
          </cell>
          <cell r="H2275" t="str">
            <v>PLANTEL JUAREZ II</v>
          </cell>
        </row>
        <row r="2276">
          <cell r="E2276" t="str">
            <v>SATL841206QI8</v>
          </cell>
          <cell r="F2276" t="str">
            <v>SATL841206HCHZRS00</v>
          </cell>
          <cell r="G2276">
            <v>5633.64</v>
          </cell>
          <cell r="H2276" t="str">
            <v>PLANTEL CUAUHTEMOC</v>
          </cell>
        </row>
        <row r="2277">
          <cell r="E2277" t="str">
            <v>OISM951129R68</v>
          </cell>
          <cell r="F2277" t="str">
            <v>OISM951129MCHRLC03</v>
          </cell>
          <cell r="G2277">
            <v>6566.67</v>
          </cell>
          <cell r="H2277" t="str">
            <v>PLANTEL JUAREZ III</v>
          </cell>
        </row>
        <row r="2278">
          <cell r="E2278" t="str">
            <v>SAON851028RE1</v>
          </cell>
          <cell r="F2278" t="str">
            <v>SAON851028MVZMSL07</v>
          </cell>
          <cell r="G2278">
            <v>6402.14</v>
          </cell>
          <cell r="H2278" t="str">
            <v>PLANTEL JUAREZ II</v>
          </cell>
        </row>
        <row r="2279">
          <cell r="E2279" t="str">
            <v>HUJD820323M58</v>
          </cell>
          <cell r="F2279" t="str">
            <v>HUJD820323HMCRMN01</v>
          </cell>
          <cell r="G2279">
            <v>6342.41</v>
          </cell>
          <cell r="H2279" t="str">
            <v>PLANTEL JUAREZ II</v>
          </cell>
        </row>
        <row r="2280">
          <cell r="E2280" t="str">
            <v>SAAS931221QZ0</v>
          </cell>
          <cell r="F2280" t="str">
            <v>SAAS931221MCHNYN09</v>
          </cell>
          <cell r="G2280">
            <v>1436.27</v>
          </cell>
          <cell r="H2280" t="str">
            <v>PLANTEL CHIHUAHUA II</v>
          </cell>
        </row>
        <row r="2281">
          <cell r="E2281" t="str">
            <v>CULT860821MM2</v>
          </cell>
          <cell r="F2281" t="str">
            <v>CULT860821MDFDGN09</v>
          </cell>
          <cell r="G2281">
            <v>5156</v>
          </cell>
          <cell r="H2281" t="str">
            <v>PLANTEL CHIHUAHUA I</v>
          </cell>
        </row>
        <row r="2282">
          <cell r="E2282" t="str">
            <v>AEGL940102TD8</v>
          </cell>
          <cell r="F2282" t="str">
            <v>AEGL940102HCHRNS03</v>
          </cell>
          <cell r="G2282">
            <v>4583.1099999999997</v>
          </cell>
          <cell r="H2282" t="str">
            <v>PLANTEL CUAUHTEMOC</v>
          </cell>
        </row>
        <row r="2283">
          <cell r="E2283" t="str">
            <v>BALL820222AW6</v>
          </cell>
          <cell r="F2283" t="str">
            <v>BALL820222HCHYNR00</v>
          </cell>
          <cell r="G2283">
            <v>5151.17</v>
          </cell>
          <cell r="H2283" t="str">
            <v>PLANTEL CUAUHTEMOC</v>
          </cell>
        </row>
        <row r="2284">
          <cell r="E2284" t="str">
            <v>OIGC960301QQA</v>
          </cell>
          <cell r="F2284" t="str">
            <v>OIGC960301HCHRNR04</v>
          </cell>
          <cell r="G2284">
            <v>4617.13</v>
          </cell>
          <cell r="H2284" t="str">
            <v>PLANTEL JUAREZ II</v>
          </cell>
        </row>
        <row r="2285">
          <cell r="E2285" t="str">
            <v>NAAH950220UHA</v>
          </cell>
          <cell r="F2285" t="str">
            <v>NAAH950220MCHKNR00</v>
          </cell>
          <cell r="G2285">
            <v>3245.83</v>
          </cell>
          <cell r="H2285" t="str">
            <v>PLANTEL CUAUHTEMOC</v>
          </cell>
        </row>
        <row r="2286">
          <cell r="E2286" t="str">
            <v>TAGR880916H31</v>
          </cell>
          <cell r="F2286" t="str">
            <v>TAGR880916MCHLNS09</v>
          </cell>
          <cell r="G2286">
            <v>5300.44</v>
          </cell>
          <cell r="H2286" t="str">
            <v>PLANTEL DELICIAS</v>
          </cell>
        </row>
        <row r="2287">
          <cell r="E2287" t="str">
            <v>MEMR7702148Q4</v>
          </cell>
          <cell r="F2287" t="str">
            <v>MEMR770214HCHLNC02</v>
          </cell>
          <cell r="G2287">
            <v>5347.5</v>
          </cell>
          <cell r="H2287" t="str">
            <v>PLANTEL DELICIAS</v>
          </cell>
        </row>
        <row r="2288">
          <cell r="E2288" t="str">
            <v>DIHO910620AV5</v>
          </cell>
          <cell r="F2288" t="str">
            <v>DIHO910620MZSZRS07</v>
          </cell>
          <cell r="G2288">
            <v>5156</v>
          </cell>
          <cell r="H2288" t="str">
            <v>PLANTEL DELICIAS</v>
          </cell>
        </row>
        <row r="2289">
          <cell r="E2289" t="str">
            <v>MOAR891030LR4</v>
          </cell>
          <cell r="F2289" t="str">
            <v>MOAR891030HCHNGC01</v>
          </cell>
          <cell r="G2289">
            <v>6913.31</v>
          </cell>
          <cell r="H2289" t="str">
            <v>PLANTEL JUAREZ III</v>
          </cell>
        </row>
        <row r="2290">
          <cell r="E2290" t="str">
            <v>AERH6411189A9</v>
          </cell>
          <cell r="F2290" t="str">
            <v>AERH641118HCHRNG06</v>
          </cell>
          <cell r="G2290">
            <v>4260.9399999999996</v>
          </cell>
          <cell r="H2290" t="str">
            <v xml:space="preserve">PLANTEL PARRAL </v>
          </cell>
        </row>
        <row r="2291">
          <cell r="E2291" t="str">
            <v>OIZC9702066W6</v>
          </cell>
          <cell r="F2291" t="str">
            <v>OIZC970206MCHLRR02</v>
          </cell>
          <cell r="G2291">
            <v>6799.71</v>
          </cell>
          <cell r="H2291" t="str">
            <v>PLANTEL JUAREZ III</v>
          </cell>
        </row>
        <row r="2292">
          <cell r="E2292" t="str">
            <v>METV8709307K2</v>
          </cell>
          <cell r="F2292" t="str">
            <v>METV870930HCHNRC09</v>
          </cell>
          <cell r="G2292">
            <v>6913.31</v>
          </cell>
          <cell r="H2292" t="str">
            <v>PLANTEL JUAREZ III</v>
          </cell>
        </row>
        <row r="2293">
          <cell r="E2293" t="str">
            <v>FOLR710915476</v>
          </cell>
          <cell r="F2293" t="str">
            <v>FOLR710915HCHLPD04</v>
          </cell>
          <cell r="G2293">
            <v>4611.1499999999996</v>
          </cell>
          <cell r="H2293" t="str">
            <v>PLANTEL JUAREZ II</v>
          </cell>
        </row>
        <row r="2294">
          <cell r="E2294" t="str">
            <v>NEGJ761226EA8</v>
          </cell>
          <cell r="F2294" t="str">
            <v>NEGJ761226HCHVMS06</v>
          </cell>
          <cell r="G2294">
            <v>2154.79</v>
          </cell>
          <cell r="H2294" t="str">
            <v>PLANTEL JUAREZ II</v>
          </cell>
        </row>
        <row r="2295">
          <cell r="E2295" t="str">
            <v>MOGJ8307134B3</v>
          </cell>
          <cell r="F2295" t="str">
            <v>MOGJ830713HCHRRR05</v>
          </cell>
          <cell r="G2295">
            <v>6913.31</v>
          </cell>
          <cell r="H2295" t="str">
            <v>PLANTEL JUAREZ III</v>
          </cell>
        </row>
        <row r="2296">
          <cell r="E2296" t="str">
            <v>LOLG740912F81</v>
          </cell>
          <cell r="F2296" t="str">
            <v>LOLG740912HCHZNR06</v>
          </cell>
          <cell r="G2296">
            <v>3793.97</v>
          </cell>
          <cell r="H2296" t="str">
            <v>PLANTEL CHIHUAHUA I</v>
          </cell>
        </row>
        <row r="2297">
          <cell r="E2297" t="str">
            <v>GAAE88011726A</v>
          </cell>
          <cell r="F2297" t="str">
            <v>GAAE880117HCLLGD08</v>
          </cell>
          <cell r="G2297">
            <v>6913.31</v>
          </cell>
          <cell r="H2297" t="str">
            <v>PLANTEL JUAREZ III</v>
          </cell>
        </row>
        <row r="2298">
          <cell r="E2298" t="str">
            <v>GACL951125NJ5</v>
          </cell>
          <cell r="F2298" t="str">
            <v>GACL951125MDGYMS03</v>
          </cell>
          <cell r="G2298">
            <v>6913.31</v>
          </cell>
          <cell r="H2298" t="str">
            <v>PLANTEL JUAREZ III</v>
          </cell>
        </row>
        <row r="2299">
          <cell r="E2299" t="str">
            <v>OITF920718QY5</v>
          </cell>
          <cell r="F2299" t="str">
            <v>OITF920718HCHLRL06</v>
          </cell>
          <cell r="G2299">
            <v>6337.52</v>
          </cell>
          <cell r="H2299" t="str">
            <v>PLANTEL JUAREZ III</v>
          </cell>
        </row>
        <row r="2300">
          <cell r="E2300" t="str">
            <v>SORD9706106C7</v>
          </cell>
          <cell r="F2300" t="str">
            <v>SORD970610MCHSNN09</v>
          </cell>
          <cell r="G2300">
            <v>6797.76</v>
          </cell>
          <cell r="H2300" t="str">
            <v>PLANTEL JUAREZ III</v>
          </cell>
        </row>
        <row r="2301">
          <cell r="E2301" t="str">
            <v>UUCE930616SW5</v>
          </cell>
          <cell r="F2301" t="str">
            <v>UUCE930616HCHNZV01</v>
          </cell>
          <cell r="G2301">
            <v>2888.69</v>
          </cell>
          <cell r="H2301" t="str">
            <v>PLANTEL JUAREZ I</v>
          </cell>
        </row>
        <row r="2302">
          <cell r="E2302" t="str">
            <v>COVA9809144I1</v>
          </cell>
          <cell r="F2302" t="str">
            <v>COVA980914MCHRLN07</v>
          </cell>
          <cell r="G2302">
            <v>4484.9399999999996</v>
          </cell>
          <cell r="H2302" t="str">
            <v xml:space="preserve">PLANTEL PARRAL </v>
          </cell>
        </row>
        <row r="2303">
          <cell r="E2303" t="str">
            <v>OUVI950103643</v>
          </cell>
          <cell r="F2303" t="str">
            <v>OUVI950103MCHSLL08</v>
          </cell>
          <cell r="G2303">
            <v>6509.87</v>
          </cell>
          <cell r="H2303" t="str">
            <v>PLANTEL JUAREZ III</v>
          </cell>
        </row>
        <row r="2304">
          <cell r="E2304" t="str">
            <v>MAAF790507EW1</v>
          </cell>
          <cell r="F2304" t="str">
            <v>MAAF790507HJCRLL08</v>
          </cell>
          <cell r="G2304">
            <v>5816.58</v>
          </cell>
          <cell r="H2304" t="str">
            <v>PLANTEL JUAREZ III</v>
          </cell>
        </row>
        <row r="2305">
          <cell r="E2305" t="str">
            <v>SOGP990804QI5</v>
          </cell>
          <cell r="F2305" t="str">
            <v>SOGP990804MCHBRL08</v>
          </cell>
          <cell r="G2305">
            <v>6453.07</v>
          </cell>
          <cell r="H2305" t="str">
            <v>PLANTEL JUAREZ III</v>
          </cell>
        </row>
        <row r="2306">
          <cell r="E2306" t="str">
            <v>VASL720109KE2</v>
          </cell>
          <cell r="F2306" t="str">
            <v>VASL720109MCHLNR06</v>
          </cell>
          <cell r="G2306">
            <v>6046.7</v>
          </cell>
          <cell r="H2306" t="str">
            <v>PLANTEL JUAREZ III</v>
          </cell>
        </row>
        <row r="2307">
          <cell r="E2307" t="str">
            <v>CAPL710118773</v>
          </cell>
          <cell r="F2307" t="str">
            <v>CAPL710118MCHHRL07</v>
          </cell>
          <cell r="G2307">
            <v>2321.9699999999998</v>
          </cell>
          <cell r="H2307" t="str">
            <v>PLANTEL CHIHUAHUA I</v>
          </cell>
        </row>
        <row r="2308">
          <cell r="E2308" t="str">
            <v>JAVY9606133Y1</v>
          </cell>
          <cell r="F2308" t="str">
            <v>JAVY960613MCHVLS01</v>
          </cell>
          <cell r="G2308">
            <v>2872.54</v>
          </cell>
          <cell r="H2308" t="str">
            <v>PLANTEL CHIHUAHUA I</v>
          </cell>
        </row>
        <row r="2309">
          <cell r="E2309" t="str">
            <v>AURT600409NM5</v>
          </cell>
          <cell r="F2309" t="str">
            <v>AURT600409HCHRDM06</v>
          </cell>
          <cell r="G2309">
            <v>5199.63</v>
          </cell>
          <cell r="H2309" t="str">
            <v>PLANTEL JUAREZ III</v>
          </cell>
        </row>
        <row r="2310">
          <cell r="E2310" t="str">
            <v>MAHM630225I70</v>
          </cell>
          <cell r="F2310" t="str">
            <v>MAHM630225HCLRRR00</v>
          </cell>
          <cell r="G2310">
            <v>3554.77</v>
          </cell>
          <cell r="H2310" t="str">
            <v>PLANTEL CHIHUAHUA II</v>
          </cell>
        </row>
        <row r="2311">
          <cell r="E2311" t="str">
            <v>GOOR690330UX3</v>
          </cell>
          <cell r="F2311" t="str">
            <v>GOOR690330HCHNRL01</v>
          </cell>
          <cell r="G2311">
            <v>3662.49</v>
          </cell>
          <cell r="H2311" t="str">
            <v>PLANTEL CHIHUAHUA II</v>
          </cell>
        </row>
        <row r="2312">
          <cell r="E2312" t="str">
            <v>ZALL650910V33</v>
          </cell>
          <cell r="F2312" t="str">
            <v>ZALL650910HDFMPS05</v>
          </cell>
          <cell r="G2312">
            <v>2917.57</v>
          </cell>
          <cell r="H2312" t="str">
            <v>PLANTEL JUAREZ I</v>
          </cell>
        </row>
        <row r="2313">
          <cell r="E2313" t="str">
            <v>PELI800928FR2</v>
          </cell>
          <cell r="F2313" t="str">
            <v>PELI800928HCHRPG01</v>
          </cell>
          <cell r="G2313">
            <v>2152.0700000000002</v>
          </cell>
          <cell r="H2313" t="str">
            <v>PLANTEL JUAREZ II</v>
          </cell>
        </row>
        <row r="2314">
          <cell r="E2314" t="str">
            <v>SAMF9409114W1</v>
          </cell>
          <cell r="F2314" t="str">
            <v>SAMF940911MVZNLT00</v>
          </cell>
          <cell r="G2314">
            <v>2932.02</v>
          </cell>
          <cell r="H2314" t="str">
            <v>PLANTEL JUAREZ II</v>
          </cell>
        </row>
        <row r="2315">
          <cell r="E2315" t="str">
            <v>EAML810825E54</v>
          </cell>
          <cell r="F2315" t="str">
            <v>EAML810825HCHSRS07</v>
          </cell>
          <cell r="G2315">
            <v>3542.8</v>
          </cell>
          <cell r="H2315" t="str">
            <v>PLANTEL CHIHUAHUA II</v>
          </cell>
        </row>
        <row r="2316">
          <cell r="E2316" t="str">
            <v>CEOL960806G41</v>
          </cell>
          <cell r="F2316" t="str">
            <v>CEOL960806HCHDLS07</v>
          </cell>
          <cell r="G2316">
            <v>3638.55</v>
          </cell>
          <cell r="H2316" t="str">
            <v>PLANTEL CHIHUAHUA II</v>
          </cell>
        </row>
        <row r="2317">
          <cell r="E2317" t="str">
            <v>MUGR870521RM5</v>
          </cell>
          <cell r="F2317" t="str">
            <v>MUGR870521MCHXNC04</v>
          </cell>
          <cell r="G2317">
            <v>2393.7800000000002</v>
          </cell>
          <cell r="H2317" t="str">
            <v>PLANTEL CHIHUAHUA II</v>
          </cell>
        </row>
        <row r="2318">
          <cell r="E2318" t="str">
            <v>AISJ830522495</v>
          </cell>
          <cell r="F2318" t="str">
            <v>AISJ830522HCHRTS02</v>
          </cell>
          <cell r="G2318">
            <v>4910.76</v>
          </cell>
          <cell r="H2318" t="str">
            <v>PLANTEL JUAREZ III</v>
          </cell>
        </row>
        <row r="2319">
          <cell r="E2319" t="str">
            <v>RACR860210AD0</v>
          </cell>
          <cell r="F2319" t="str">
            <v>RACR860210MCHMST04</v>
          </cell>
          <cell r="G2319">
            <v>4549.68</v>
          </cell>
          <cell r="H2319" t="str">
            <v>PLANTEL JUAREZ III</v>
          </cell>
        </row>
        <row r="2320">
          <cell r="E2320" t="str">
            <v>HEBG8809151G4</v>
          </cell>
          <cell r="F2320" t="str">
            <v>HEBG880915MMNRDR06</v>
          </cell>
          <cell r="G2320">
            <v>4477.46</v>
          </cell>
          <cell r="H2320" t="str">
            <v>PLANTEL JUAREZ III</v>
          </cell>
        </row>
        <row r="2321">
          <cell r="E2321" t="str">
            <v>BUGM820119L29</v>
          </cell>
          <cell r="F2321" t="str">
            <v>BUGM820119HCHSNR06</v>
          </cell>
          <cell r="G2321">
            <v>2250.16</v>
          </cell>
          <cell r="H2321" t="str">
            <v>PLANTEL CHIHUAHUA I</v>
          </cell>
        </row>
        <row r="2322">
          <cell r="E2322" t="str">
            <v>MASL830204G20</v>
          </cell>
          <cell r="F2322" t="str">
            <v>MASL830204MDFNLZ02</v>
          </cell>
          <cell r="G2322">
            <v>2357.88</v>
          </cell>
          <cell r="H2322" t="str">
            <v xml:space="preserve">PLANTEL PARRAL </v>
          </cell>
        </row>
        <row r="2323">
          <cell r="E2323" t="str">
            <v>BEMA721216J18</v>
          </cell>
          <cell r="F2323" t="str">
            <v>BEMA721216HCHRRD07</v>
          </cell>
          <cell r="G2323">
            <v>2267.62</v>
          </cell>
          <cell r="H2323" t="str">
            <v>PLANTEL JUAREZ II</v>
          </cell>
        </row>
        <row r="2324">
          <cell r="E2324" t="str">
            <v>MOSJ8104145VA</v>
          </cell>
          <cell r="F2324" t="str">
            <v>MOSJ810414HVZNRS05</v>
          </cell>
          <cell r="G2324">
            <v>2267.62</v>
          </cell>
          <cell r="H2324" t="str">
            <v>PLANTEL JUAREZ II</v>
          </cell>
        </row>
        <row r="2325">
          <cell r="E2325" t="str">
            <v>GAHL821029259</v>
          </cell>
          <cell r="F2325" t="str">
            <v>GAHL821029HDGRRR05</v>
          </cell>
          <cell r="G2325">
            <v>3177.55</v>
          </cell>
          <cell r="H2325" t="str">
            <v>PLANTEL JUAREZ III</v>
          </cell>
        </row>
        <row r="2326">
          <cell r="E2326" t="str">
            <v>SISA8210098G0</v>
          </cell>
          <cell r="F2326" t="str">
            <v>SISA821009HCHFLR02</v>
          </cell>
          <cell r="G2326">
            <v>2787.58</v>
          </cell>
          <cell r="H2326" t="str">
            <v>PLANTEL JUAREZ III</v>
          </cell>
        </row>
        <row r="2327">
          <cell r="E2327" t="str">
            <v>OOVL980121I29</v>
          </cell>
          <cell r="F2327" t="str">
            <v>OOVL980121HCHRZS05</v>
          </cell>
          <cell r="G2327">
            <v>2527.6</v>
          </cell>
          <cell r="H2327" t="str">
            <v>PLANTEL JUAREZ III</v>
          </cell>
        </row>
        <row r="2328">
          <cell r="E2328" t="str">
            <v>AOAS650531BUA</v>
          </cell>
          <cell r="F2328" t="str">
            <v>AOAS650531MCHNGC00</v>
          </cell>
          <cell r="G2328">
            <v>1436.27</v>
          </cell>
          <cell r="H2328" t="str">
            <v>PLANTEL CHIHUAHUA I</v>
          </cell>
        </row>
        <row r="2329">
          <cell r="E2329" t="str">
            <v>GAMV620308IF6</v>
          </cell>
          <cell r="F2329" t="str">
            <v>GAMV620308HZSRTC07</v>
          </cell>
          <cell r="G2329">
            <v>2022.08</v>
          </cell>
          <cell r="H2329" t="str">
            <v>PLANTEL JUAREZ I</v>
          </cell>
        </row>
        <row r="2330">
          <cell r="E2330" t="str">
            <v>EAGH861224S53</v>
          </cell>
          <cell r="F2330" t="str">
            <v>EAGH861224HCHSTG02</v>
          </cell>
          <cell r="G2330">
            <v>2022.08</v>
          </cell>
          <cell r="H2330" t="str">
            <v>PLANTEL JUAREZ I</v>
          </cell>
        </row>
        <row r="2331">
          <cell r="E2331" t="str">
            <v>QURP861025JV4</v>
          </cell>
          <cell r="F2331" t="str">
            <v>QURP861025MCHXDL05</v>
          </cell>
          <cell r="G2331">
            <v>1256.74</v>
          </cell>
          <cell r="H2331" t="str">
            <v xml:space="preserve">PLANTEL PARRAL </v>
          </cell>
        </row>
        <row r="2332">
          <cell r="E2332" t="str">
            <v>ROHC950805BY2</v>
          </cell>
          <cell r="F2332" t="str">
            <v>ROHC950805HCHMRH00</v>
          </cell>
          <cell r="G2332">
            <v>1314.35</v>
          </cell>
          <cell r="H2332" t="str">
            <v>PLANTEL JUAREZ II</v>
          </cell>
        </row>
        <row r="2333">
          <cell r="E2333" t="str">
            <v>RORA930430UX9</v>
          </cell>
          <cell r="F2333" t="str">
            <v>RORA930430HCHBML06</v>
          </cell>
          <cell r="G2333">
            <v>1213.25</v>
          </cell>
          <cell r="H2333" t="str">
            <v>PLANTEL JUAREZ II</v>
          </cell>
        </row>
        <row r="2334">
          <cell r="E2334" t="str">
            <v>MOCY880918UQA</v>
          </cell>
          <cell r="F2334" t="str">
            <v>MOCY880918MCHRHN06</v>
          </cell>
          <cell r="G2334">
            <v>1675.65</v>
          </cell>
          <cell r="H2334" t="str">
            <v>PLANTEL CUAUHTEMOC</v>
          </cell>
        </row>
        <row r="2335">
          <cell r="E2335" t="str">
            <v>SOPR900119UA1</v>
          </cell>
          <cell r="F2335" t="str">
            <v>SOPR900119MCHLRB07</v>
          </cell>
          <cell r="G2335">
            <v>1005.39</v>
          </cell>
          <cell r="H2335" t="str">
            <v>PLANTEL CUAUHTEMOC</v>
          </cell>
        </row>
        <row r="2336">
          <cell r="E2336" t="str">
            <v>GARA990515L72</v>
          </cell>
          <cell r="F2336" t="str">
            <v>GARA990515HCHRLR01</v>
          </cell>
          <cell r="G2336">
            <v>2022.08</v>
          </cell>
          <cell r="H2336" t="str">
            <v>PLANTEL JUAREZ III</v>
          </cell>
        </row>
        <row r="2337">
          <cell r="E2337" t="str">
            <v>MEEL870819K3A</v>
          </cell>
          <cell r="F2337" t="str">
            <v>MEEL870819HCHNNS09</v>
          </cell>
          <cell r="G2337">
            <v>2022.08</v>
          </cell>
          <cell r="H2337" t="str">
            <v>PLANTEL JUAREZ III</v>
          </cell>
        </row>
        <row r="2338">
          <cell r="E2338" t="str">
            <v>EIOL8208015H6</v>
          </cell>
          <cell r="F2338" t="str">
            <v>EIOL820801HCHSLS04</v>
          </cell>
          <cell r="G2338">
            <v>1819.87</v>
          </cell>
          <cell r="H2338" t="str">
            <v>PLANTEL JUAREZ III</v>
          </cell>
        </row>
        <row r="2339">
          <cell r="E2339" t="str">
            <v>HIMY9004108E8</v>
          </cell>
          <cell r="F2339" t="str">
            <v>HIMY900410MCHNDS05</v>
          </cell>
          <cell r="G2339">
            <v>2022.08</v>
          </cell>
          <cell r="H2339" t="str">
            <v>PLANTEL JUAREZ III</v>
          </cell>
        </row>
        <row r="2340">
          <cell r="E2340" t="str">
            <v>CARI900302N73</v>
          </cell>
          <cell r="F2340" t="str">
            <v>CARI900302MCHHNV04</v>
          </cell>
          <cell r="G2340">
            <v>1733.21</v>
          </cell>
          <cell r="H2340" t="str">
            <v>PLANTEL JUAREZ III</v>
          </cell>
        </row>
        <row r="2341">
          <cell r="E2341" t="str">
            <v>CARE740828E65</v>
          </cell>
          <cell r="F2341" t="str">
            <v>CARE740828MCHSTD00</v>
          </cell>
          <cell r="G2341">
            <v>2022.08</v>
          </cell>
          <cell r="H2341" t="str">
            <v>PLANTEL JUAREZ III</v>
          </cell>
        </row>
        <row r="2342">
          <cell r="E2342" t="str">
            <v>LORD910618UU3</v>
          </cell>
          <cell r="F2342" t="str">
            <v>LORD910618MCHYDN09</v>
          </cell>
          <cell r="G2342">
            <v>1508.08</v>
          </cell>
          <cell r="H2342" t="str">
            <v>PLANTEL DELICIAS</v>
          </cell>
        </row>
        <row r="2343">
          <cell r="E2343" t="str">
            <v>QULL860822JY8</v>
          </cell>
          <cell r="F2343" t="str">
            <v>QULL860822MCHNPR05</v>
          </cell>
          <cell r="G2343">
            <v>1089.17</v>
          </cell>
          <cell r="H2343" t="str">
            <v xml:space="preserve">PLANTEL PARRAL </v>
          </cell>
        </row>
        <row r="2344">
          <cell r="E2344" t="str">
            <v>LOPJ910301NN1</v>
          </cell>
          <cell r="F2344" t="str">
            <v>LOPJ910301HCHPRS04</v>
          </cell>
          <cell r="G2344">
            <v>945.54</v>
          </cell>
          <cell r="H2344" t="str">
            <v>PLANTEL DELICIAS</v>
          </cell>
        </row>
        <row r="2345">
          <cell r="E2345" t="str">
            <v>MAMC910707B16</v>
          </cell>
          <cell r="F2345" t="str">
            <v>MAMC910707MCHRLY02</v>
          </cell>
          <cell r="G2345">
            <v>950.41</v>
          </cell>
          <cell r="H2345" t="str">
            <v>PLANTEL CUAUHTEMOC</v>
          </cell>
        </row>
        <row r="2346">
          <cell r="E2346" t="str">
            <v>MOLE830504J69</v>
          </cell>
          <cell r="F2346" t="str">
            <v>MOLE830504HCHRNR03</v>
          </cell>
          <cell r="G2346">
            <v>1340.52</v>
          </cell>
          <cell r="H2346" t="str">
            <v>PLANTEL CHIHUAHUA I</v>
          </cell>
        </row>
        <row r="2347">
          <cell r="E2347" t="str">
            <v>ROCA960530K70</v>
          </cell>
          <cell r="F2347" t="str">
            <v>ROCA960530MCHDML02</v>
          </cell>
          <cell r="G2347">
            <v>1039.93</v>
          </cell>
          <cell r="H2347" t="str">
            <v>PLANTEL JUAREZ II</v>
          </cell>
        </row>
        <row r="2348">
          <cell r="E2348" t="str">
            <v>GAEM9704117F1</v>
          </cell>
          <cell r="F2348" t="str">
            <v>GAEM970411HCHLSS08</v>
          </cell>
          <cell r="G2348">
            <v>1559.89</v>
          </cell>
          <cell r="H2348" t="str">
            <v>PLANTEL JUAREZ II</v>
          </cell>
        </row>
        <row r="2349">
          <cell r="E2349" t="str">
            <v>AAHJ900903FX4</v>
          </cell>
          <cell r="F2349" t="str">
            <v>AAHJ900903HCHLRV06</v>
          </cell>
          <cell r="G2349">
            <v>1559.89</v>
          </cell>
          <cell r="H2349" t="str">
            <v>PLANTEL JUAREZ III</v>
          </cell>
        </row>
        <row r="2350">
          <cell r="E2350" t="str">
            <v>VIDJ740606SH2</v>
          </cell>
          <cell r="F2350" t="str">
            <v>VIDJ740606HCHLMS03</v>
          </cell>
          <cell r="G2350">
            <v>866.6</v>
          </cell>
          <cell r="H2350" t="str">
            <v>PLANTEL JUAREZ III</v>
          </cell>
        </row>
        <row r="2351">
          <cell r="E2351" t="str">
            <v>REAC980608MJA</v>
          </cell>
          <cell r="F2351" t="str">
            <v>REAC980608HCHTLS07</v>
          </cell>
          <cell r="G2351">
            <v>1444.34</v>
          </cell>
          <cell r="H2351" t="str">
            <v>PLANTEL JUAREZ III</v>
          </cell>
        </row>
        <row r="2352">
          <cell r="E2352" t="str">
            <v>CAVO970315AE6</v>
          </cell>
          <cell r="F2352" t="str">
            <v>CAVO970315HVZBLM01</v>
          </cell>
          <cell r="G2352">
            <v>1299.9100000000001</v>
          </cell>
          <cell r="H2352" t="str">
            <v>PLANTEL JUAREZ III</v>
          </cell>
        </row>
        <row r="2353">
          <cell r="E2353" t="str">
            <v>AUCM920319EP7</v>
          </cell>
          <cell r="F2353" t="str">
            <v>AUCM920319HCHGNN02</v>
          </cell>
          <cell r="G2353">
            <v>897.67</v>
          </cell>
          <cell r="H2353" t="str">
            <v>PLANTEL DELICIAS</v>
          </cell>
        </row>
        <row r="2354">
          <cell r="E2354" t="str">
            <v>CORM9910279Q2</v>
          </cell>
          <cell r="F2354" t="str">
            <v>CORM991027MCHNVG00</v>
          </cell>
          <cell r="G2354">
            <v>909.64</v>
          </cell>
          <cell r="H2354" t="str">
            <v>PLANTEL CHIHUAHUA II</v>
          </cell>
        </row>
        <row r="2355">
          <cell r="E2355" t="str">
            <v>MAGJ9312218E6</v>
          </cell>
          <cell r="F2355" t="str">
            <v>MAGJ931221HCHGRS04</v>
          </cell>
          <cell r="G2355">
            <v>1155.47</v>
          </cell>
          <cell r="H2355" t="str">
            <v>PLANTEL JUAREZ III</v>
          </cell>
        </row>
        <row r="2356">
          <cell r="E2356" t="str">
            <v>MAAR910924NHA</v>
          </cell>
          <cell r="F2356" t="str">
            <v>MAAR910924HOCRLF08</v>
          </cell>
          <cell r="G2356">
            <v>1039.93</v>
          </cell>
          <cell r="H2356" t="str">
            <v>PLANTEL JUAREZ III</v>
          </cell>
        </row>
        <row r="2357">
          <cell r="E2357" t="str">
            <v>RODN920802BE3</v>
          </cell>
          <cell r="F2357" t="str">
            <v>RODN920802MCHCLB01</v>
          </cell>
          <cell r="G2357">
            <v>1039.93</v>
          </cell>
          <cell r="H2357" t="str">
            <v>PLANTEL JUAREZ III</v>
          </cell>
        </row>
        <row r="2358">
          <cell r="E2358" t="str">
            <v>GACG610622JP2</v>
          </cell>
          <cell r="F2358" t="str">
            <v>GACG610622HCHRSR07</v>
          </cell>
          <cell r="G2358">
            <v>668.81</v>
          </cell>
          <cell r="H2358" t="str">
            <v xml:space="preserve">PLANTEL PARRAL </v>
          </cell>
        </row>
        <row r="2359">
          <cell r="E2359" t="str">
            <v>NAVR830917NA8</v>
          </cell>
          <cell r="F2359" t="str">
            <v>NAVR830917HCHVTC03</v>
          </cell>
          <cell r="G2359">
            <v>478.76</v>
          </cell>
          <cell r="H2359" t="str">
            <v xml:space="preserve">PLANTEL PARRAL </v>
          </cell>
        </row>
        <row r="2360">
          <cell r="E2360" t="str">
            <v>VAVL940424VA9</v>
          </cell>
          <cell r="F2360" t="str">
            <v>VAVL940424HCHLRS03</v>
          </cell>
          <cell r="G2360">
            <v>643.08000000000004</v>
          </cell>
          <cell r="H2360" t="str">
            <v>PLANTEL JUAREZ I</v>
          </cell>
        </row>
        <row r="2361">
          <cell r="E2361" t="str">
            <v>CARM730908M37</v>
          </cell>
          <cell r="F2361" t="str">
            <v>CARM730908HCHHDR05</v>
          </cell>
          <cell r="G2361">
            <v>823.28</v>
          </cell>
          <cell r="H2361" t="str">
            <v>PLANTEL JUAREZ III</v>
          </cell>
        </row>
        <row r="2362">
          <cell r="E2362" t="str">
            <v>GAMD921203I17</v>
          </cell>
          <cell r="F2362" t="str">
            <v>GAMD921203MCHLRN04</v>
          </cell>
          <cell r="G2362">
            <v>502.69</v>
          </cell>
          <cell r="H2362" t="str">
            <v>PLANTEL CUAUHTEMOC</v>
          </cell>
        </row>
        <row r="2363">
          <cell r="E2363" t="str">
            <v>AOZL821127LL7</v>
          </cell>
          <cell r="F2363" t="str">
            <v>AOZL821127HCHCVS03</v>
          </cell>
          <cell r="G2363">
            <v>804.11</v>
          </cell>
          <cell r="H2363" t="str">
            <v>PLANTEL CHIHUAHUA I</v>
          </cell>
        </row>
        <row r="2364">
          <cell r="E2364" t="str">
            <v>AUAJ750122A5A</v>
          </cell>
          <cell r="F2364" t="str">
            <v>AUAJ750122HCHGGS03</v>
          </cell>
          <cell r="G2364">
            <v>3715.29</v>
          </cell>
          <cell r="H2364" t="str">
            <v>PLANTEL CHIHUAHUA I</v>
          </cell>
        </row>
        <row r="2365">
          <cell r="E2365" t="str">
            <v>AAMF560125R89</v>
          </cell>
          <cell r="F2365" t="str">
            <v>AAMF560125HCHLNL07</v>
          </cell>
          <cell r="G2365">
            <v>1549.27</v>
          </cell>
          <cell r="H2365" t="str">
            <v>PLANTEL CHIHUAHUA I</v>
          </cell>
        </row>
        <row r="2366">
          <cell r="E2366" t="str">
            <v>AATL801210PB4</v>
          </cell>
          <cell r="F2366" t="str">
            <v>AATL801210MCHLNR06</v>
          </cell>
          <cell r="G2366">
            <v>1485.07</v>
          </cell>
          <cell r="H2366" t="str">
            <v>PLANTEL CHIHUAHUA I</v>
          </cell>
        </row>
        <row r="2367">
          <cell r="E2367" t="str">
            <v>BAFR630210M78</v>
          </cell>
          <cell r="F2367" t="str">
            <v>BAFR630210HCHQRC02</v>
          </cell>
          <cell r="G2367">
            <v>587.36</v>
          </cell>
          <cell r="H2367" t="str">
            <v>PLANTEL CHIHUAHUA I</v>
          </cell>
        </row>
        <row r="2368">
          <cell r="E2368" t="str">
            <v>BAAA801202930</v>
          </cell>
          <cell r="F2368" t="str">
            <v>BAAA801202HCHRLL09</v>
          </cell>
          <cell r="G2368">
            <v>494.67</v>
          </cell>
          <cell r="H2368" t="str">
            <v>PLANTEL CHIHUAHUA I</v>
          </cell>
        </row>
        <row r="2369">
          <cell r="E2369" t="str">
            <v>BURS661015RT6</v>
          </cell>
          <cell r="F2369" t="str">
            <v>BURS661015HCHSSL07</v>
          </cell>
          <cell r="G2369">
            <v>743.06</v>
          </cell>
          <cell r="H2369" t="str">
            <v>PLANTEL CHIHUAHUA I</v>
          </cell>
        </row>
        <row r="2370">
          <cell r="E2370" t="str">
            <v>CAAM640422S63</v>
          </cell>
          <cell r="F2370" t="str">
            <v>CAAM640422MSRMRR03</v>
          </cell>
          <cell r="G2370">
            <v>1925</v>
          </cell>
          <cell r="H2370" t="str">
            <v>PLANTEL CHIHUAHUA I</v>
          </cell>
        </row>
        <row r="2371">
          <cell r="E2371" t="str">
            <v>CARG7105218G9</v>
          </cell>
          <cell r="F2371" t="str">
            <v>CARG710521HCHMMR07</v>
          </cell>
          <cell r="G2371">
            <v>558.87</v>
          </cell>
          <cell r="H2371" t="str">
            <v>PLANTEL CHIHUAHUA I</v>
          </cell>
        </row>
        <row r="2372">
          <cell r="E2372" t="str">
            <v>CASR730827BZ2</v>
          </cell>
          <cell r="F2372" t="str">
            <v>CASR730827HCHNTM09</v>
          </cell>
          <cell r="G2372">
            <v>372.12</v>
          </cell>
          <cell r="H2372" t="str">
            <v>PLANTEL CHIHUAHUA I</v>
          </cell>
        </row>
        <row r="2373">
          <cell r="E2373" t="str">
            <v>CABA600225IW2</v>
          </cell>
          <cell r="F2373" t="str">
            <v>CABA600225MCHRRR09</v>
          </cell>
          <cell r="G2373">
            <v>616.77</v>
          </cell>
          <cell r="H2373" t="str">
            <v>PLANTEL CHIHUAHUA I</v>
          </cell>
        </row>
        <row r="2374">
          <cell r="E2374" t="str">
            <v>CAON860317HL0</v>
          </cell>
          <cell r="F2374" t="str">
            <v>CAON860317MCHRCL00</v>
          </cell>
          <cell r="G2374">
            <v>371.54</v>
          </cell>
          <cell r="H2374" t="str">
            <v>PLANTEL CHIHUAHUA I</v>
          </cell>
        </row>
        <row r="2375">
          <cell r="E2375" t="str">
            <v>CEBE680921RL5</v>
          </cell>
          <cell r="F2375" t="str">
            <v>CEBE680921HCHNCL06</v>
          </cell>
          <cell r="G2375">
            <v>992.5</v>
          </cell>
          <cell r="H2375" t="str">
            <v>PLANTEL CHIHUAHUA I</v>
          </cell>
        </row>
        <row r="2376">
          <cell r="E2376" t="str">
            <v>CEMC581222Q78</v>
          </cell>
          <cell r="F2376" t="str">
            <v>CEMC581222MCHRLL09</v>
          </cell>
          <cell r="G2376">
            <v>745.16</v>
          </cell>
          <cell r="H2376" t="str">
            <v>PLANTEL CHIHUAHUA I</v>
          </cell>
        </row>
        <row r="2377">
          <cell r="E2377" t="str">
            <v>CAJF670208887</v>
          </cell>
          <cell r="F2377" t="str">
            <v>CAJF670208HCHHRR03</v>
          </cell>
          <cell r="G2377">
            <v>652.01</v>
          </cell>
          <cell r="H2377" t="str">
            <v>PLANTEL CHIHUAHUA I</v>
          </cell>
        </row>
        <row r="2378">
          <cell r="E2378" t="str">
            <v>CAGL640918UT9</v>
          </cell>
          <cell r="F2378" t="str">
            <v>CAGL640918MCHHMR07</v>
          </cell>
          <cell r="G2378">
            <v>1116.69</v>
          </cell>
          <cell r="H2378" t="str">
            <v>PLANTEL CHIHUAHUA I</v>
          </cell>
        </row>
        <row r="2379">
          <cell r="E2379" t="str">
            <v>DOTM5605051B1</v>
          </cell>
          <cell r="F2379" t="str">
            <v>DOTM560505MCHMRR05</v>
          </cell>
          <cell r="G2379">
            <v>2972.23</v>
          </cell>
          <cell r="H2379" t="str">
            <v>PLANTEL CHIHUAHUA I</v>
          </cell>
        </row>
        <row r="2380">
          <cell r="E2380" t="str">
            <v>EARE580710MW7</v>
          </cell>
          <cell r="F2380" t="str">
            <v>EARE580710MDFRQL19</v>
          </cell>
          <cell r="G2380">
            <v>1241.93</v>
          </cell>
          <cell r="H2380" t="str">
            <v>PLANTEL CHIHUAHUA I</v>
          </cell>
        </row>
        <row r="2381">
          <cell r="E2381" t="str">
            <v>EOOC700117F69</v>
          </cell>
          <cell r="F2381" t="str">
            <v>EOOC700117HCHSRR08</v>
          </cell>
          <cell r="G2381">
            <v>1422.97</v>
          </cell>
          <cell r="H2381" t="str">
            <v>PLANTEL CHIHUAHUA I</v>
          </cell>
        </row>
        <row r="2382">
          <cell r="E2382" t="str">
            <v>EACM621211KN0</v>
          </cell>
          <cell r="F2382" t="str">
            <v>EACM621211HCHSHR04</v>
          </cell>
          <cell r="G2382">
            <v>1614.51</v>
          </cell>
          <cell r="H2382" t="str">
            <v>PLANTEL CHIHUAHUA I</v>
          </cell>
        </row>
        <row r="2383">
          <cell r="E2383" t="str">
            <v>EILJ680419MG0</v>
          </cell>
          <cell r="F2383" t="str">
            <v>EILJ680419HCHSNR05</v>
          </cell>
          <cell r="G2383">
            <v>867.25</v>
          </cell>
          <cell r="H2383" t="str">
            <v>PLANTEL CHIHUAHUA I</v>
          </cell>
        </row>
        <row r="2384">
          <cell r="E2384" t="str">
            <v>FOFL641113DP1</v>
          </cell>
          <cell r="F2384" t="str">
            <v>FOFL641113HCHLLS06</v>
          </cell>
          <cell r="G2384">
            <v>1362.98</v>
          </cell>
          <cell r="H2384" t="str">
            <v>PLANTEL CHIHUAHUA I</v>
          </cell>
        </row>
        <row r="2385">
          <cell r="E2385" t="str">
            <v>GAMR760920E78</v>
          </cell>
          <cell r="F2385" t="str">
            <v>GAMR760920MCHLNT06</v>
          </cell>
          <cell r="G2385">
            <v>745.16</v>
          </cell>
          <cell r="H2385" t="str">
            <v>PLANTEL CHIHUAHUA I</v>
          </cell>
        </row>
        <row r="2386">
          <cell r="E2386" t="str">
            <v>GAVF750826318</v>
          </cell>
          <cell r="F2386" t="str">
            <v>GAVF750826HCHLLR05</v>
          </cell>
          <cell r="G2386">
            <v>4957.22</v>
          </cell>
          <cell r="H2386" t="str">
            <v>PLANTEL CHIHUAHUA I</v>
          </cell>
        </row>
        <row r="2387">
          <cell r="E2387" t="str">
            <v>GALR830327972</v>
          </cell>
          <cell r="F2387" t="str">
            <v>GALR830327MCHRYS00</v>
          </cell>
          <cell r="G2387">
            <v>433.63</v>
          </cell>
          <cell r="H2387" t="str">
            <v>PLANTEL CHIHUAHUA I</v>
          </cell>
        </row>
        <row r="2388">
          <cell r="E2388" t="str">
            <v>GALJ810323DN3</v>
          </cell>
          <cell r="F2388" t="str">
            <v>GALJ810323HCHRZS03</v>
          </cell>
          <cell r="G2388">
            <v>743.06</v>
          </cell>
          <cell r="H2388" t="str">
            <v>PLANTEL CHIHUAHUA I</v>
          </cell>
        </row>
        <row r="2389">
          <cell r="E2389" t="str">
            <v>GAMG821026JM8</v>
          </cell>
          <cell r="F2389" t="str">
            <v>GAMG821026HDGRRB08</v>
          </cell>
          <cell r="G2389">
            <v>1114.5899999999999</v>
          </cell>
          <cell r="H2389" t="str">
            <v>PLANTEL CHIHUAHUA I</v>
          </cell>
        </row>
        <row r="2390">
          <cell r="E2390" t="str">
            <v>HERA781214D5A</v>
          </cell>
          <cell r="F2390" t="str">
            <v>HERA781214HCHRMR02</v>
          </cell>
          <cell r="G2390">
            <v>1177.74</v>
          </cell>
          <cell r="H2390" t="str">
            <v>PLANTEL CHIHUAHUA I</v>
          </cell>
        </row>
        <row r="2391">
          <cell r="E2391" t="str">
            <v>HESM4812063X7</v>
          </cell>
          <cell r="F2391" t="str">
            <v>HESM481206HDFRGR09</v>
          </cell>
          <cell r="G2391">
            <v>1301.93</v>
          </cell>
          <cell r="H2391" t="str">
            <v>PLANTEL CHIHUAHUA I</v>
          </cell>
        </row>
        <row r="2392">
          <cell r="E2392" t="str">
            <v>HEMB811018BN2</v>
          </cell>
          <cell r="F2392" t="str">
            <v>HEMB811018MCHRNT06</v>
          </cell>
          <cell r="G2392">
            <v>1301.93</v>
          </cell>
          <cell r="H2392" t="str">
            <v>PLANTEL CHIHUAHUA I</v>
          </cell>
        </row>
        <row r="2393">
          <cell r="E2393" t="str">
            <v>JIVG670122BN0</v>
          </cell>
          <cell r="F2393" t="str">
            <v>JIVG670122HVZMLD07</v>
          </cell>
          <cell r="G2393">
            <v>246.29</v>
          </cell>
          <cell r="H2393" t="str">
            <v>PLANTEL CHIHUAHUA I</v>
          </cell>
        </row>
        <row r="2394">
          <cell r="E2394" t="str">
            <v>LOMM630709QH3</v>
          </cell>
          <cell r="F2394" t="str">
            <v>LOMM630709MCHPRR06</v>
          </cell>
          <cell r="G2394">
            <v>1298.78</v>
          </cell>
          <cell r="H2394" t="str">
            <v>PLANTEL CHIHUAHUA I</v>
          </cell>
        </row>
        <row r="2395">
          <cell r="E2395" t="str">
            <v>LOHL711219AQ3</v>
          </cell>
          <cell r="F2395" t="str">
            <v>LOHL711219MCHYRL02</v>
          </cell>
          <cell r="G2395">
            <v>1733.46</v>
          </cell>
          <cell r="H2395" t="str">
            <v>PLANTEL CHIHUAHUA I</v>
          </cell>
        </row>
        <row r="2396">
          <cell r="E2396" t="str">
            <v>MAGP631129C83</v>
          </cell>
          <cell r="F2396" t="str">
            <v>MAGP631129HCHRNR03</v>
          </cell>
          <cell r="G2396">
            <v>534.46</v>
          </cell>
          <cell r="H2396" t="str">
            <v>PLANTEL CHIHUAHUA I</v>
          </cell>
        </row>
        <row r="2397">
          <cell r="E2397" t="str">
            <v>OIAO791026IM2</v>
          </cell>
          <cell r="F2397" t="str">
            <v>OIAO791026HCHLPS00</v>
          </cell>
          <cell r="G2397">
            <v>2786.47</v>
          </cell>
          <cell r="H2397" t="str">
            <v>PLANTEL CHIHUAHUA I</v>
          </cell>
        </row>
        <row r="2398">
          <cell r="E2398" t="str">
            <v>PARF590815ED3</v>
          </cell>
          <cell r="F2398" t="str">
            <v>PARF590815MVZVSL20</v>
          </cell>
          <cell r="G2398">
            <v>912.95</v>
          </cell>
          <cell r="H2398" t="str">
            <v>PLANTEL CHIHUAHUA I</v>
          </cell>
        </row>
        <row r="2399">
          <cell r="E2399" t="str">
            <v>PIRL7804262E7</v>
          </cell>
          <cell r="F2399" t="str">
            <v>PIRL780426MCHXZZ09</v>
          </cell>
          <cell r="G2399">
            <v>122.09</v>
          </cell>
          <cell r="H2399" t="str">
            <v>PLANTEL CHIHUAHUA I</v>
          </cell>
        </row>
        <row r="2400">
          <cell r="E2400" t="str">
            <v>QURM640822CE7</v>
          </cell>
          <cell r="F2400" t="str">
            <v>QURM640822MCHNZR02</v>
          </cell>
          <cell r="G2400">
            <v>740.96</v>
          </cell>
          <cell r="H2400" t="str">
            <v>PLANTEL CHIHUAHUA I</v>
          </cell>
        </row>
        <row r="2401">
          <cell r="E2401" t="str">
            <v>RAGG600206G85</v>
          </cell>
          <cell r="F2401" t="str">
            <v>RAGG600206MCHMTR04</v>
          </cell>
          <cell r="G2401">
            <v>1054.5899999999999</v>
          </cell>
          <cell r="H2401" t="str">
            <v>PLANTEL CHIHUAHUA I</v>
          </cell>
        </row>
        <row r="2402">
          <cell r="E2402" t="str">
            <v>RAMA741011N9A</v>
          </cell>
          <cell r="F2402" t="str">
            <v>RAMA741011MCHMRN00</v>
          </cell>
          <cell r="G2402">
            <v>492.57</v>
          </cell>
          <cell r="H2402" t="str">
            <v>PLANTEL CHIHUAHUA I</v>
          </cell>
        </row>
        <row r="2403">
          <cell r="E2403" t="str">
            <v>RARN711008BK5</v>
          </cell>
          <cell r="F2403" t="str">
            <v>RARN711008MCHSMR09</v>
          </cell>
          <cell r="G2403">
            <v>61.05</v>
          </cell>
          <cell r="H2403" t="str">
            <v>PLANTEL CHIHUAHUA I</v>
          </cell>
        </row>
        <row r="2404">
          <cell r="E2404" t="str">
            <v>REOL730620M72</v>
          </cell>
          <cell r="F2404" t="str">
            <v>REOL730620MCHYRC05</v>
          </cell>
          <cell r="G2404">
            <v>1609.27</v>
          </cell>
          <cell r="H2404" t="str">
            <v>PLANTEL CHIHUAHUA I</v>
          </cell>
        </row>
        <row r="2405">
          <cell r="E2405" t="str">
            <v>ROSL660422P12</v>
          </cell>
          <cell r="F2405" t="str">
            <v>ROSL660422MCHDLZ09</v>
          </cell>
          <cell r="G2405">
            <v>1362.98</v>
          </cell>
          <cell r="H2405" t="str">
            <v>PLANTEL CHIHUAHUA I</v>
          </cell>
        </row>
        <row r="2406">
          <cell r="E2406" t="str">
            <v>ROAL730412EQ6</v>
          </cell>
          <cell r="F2406" t="str">
            <v>ROAL730412HCHJRS01</v>
          </cell>
          <cell r="G2406">
            <v>122.09</v>
          </cell>
          <cell r="H2406" t="str">
            <v>PLANTEL CHIHUAHUA I</v>
          </cell>
        </row>
        <row r="2407">
          <cell r="E2407" t="str">
            <v>ROPV750812QL5</v>
          </cell>
          <cell r="F2407" t="str">
            <v>ROPV750812HCHMCC00</v>
          </cell>
          <cell r="G2407">
            <v>61.05</v>
          </cell>
          <cell r="H2407" t="str">
            <v>PLANTEL CHIHUAHUA I</v>
          </cell>
        </row>
        <row r="2408">
          <cell r="E2408" t="str">
            <v>ROVI820310797</v>
          </cell>
          <cell r="F2408" t="str">
            <v>ROVI820310HCLNLV07</v>
          </cell>
          <cell r="G2408">
            <v>2235.48</v>
          </cell>
          <cell r="H2408" t="str">
            <v>PLANTEL CHIHUAHUA I</v>
          </cell>
        </row>
        <row r="2409">
          <cell r="E2409" t="str">
            <v>RUMS740226UR4</v>
          </cell>
          <cell r="F2409" t="str">
            <v>RUMS740226MCHZRL09</v>
          </cell>
          <cell r="G2409">
            <v>558.87</v>
          </cell>
          <cell r="H2409" t="str">
            <v>PLANTEL CHIHUAHUA I</v>
          </cell>
        </row>
        <row r="2410">
          <cell r="E2410" t="str">
            <v>SAQG720512BW2</v>
          </cell>
          <cell r="F2410" t="str">
            <v>SAQG720512MCHNXD07</v>
          </cell>
          <cell r="G2410">
            <v>869.35</v>
          </cell>
          <cell r="H2410" t="str">
            <v>PLANTEL CHIHUAHUA I</v>
          </cell>
        </row>
        <row r="2411">
          <cell r="E2411" t="str">
            <v>SIML5803182A8</v>
          </cell>
          <cell r="F2411" t="str">
            <v>SIML580318HCHLJS14</v>
          </cell>
          <cell r="G2411">
            <v>308.39</v>
          </cell>
          <cell r="H2411" t="str">
            <v>PLANTEL CHIHUAHUA I</v>
          </cell>
        </row>
        <row r="2412">
          <cell r="E2412" t="str">
            <v>VIRR710926945</v>
          </cell>
          <cell r="F2412" t="str">
            <v>VIRR710926HCHLDB12</v>
          </cell>
          <cell r="G2412">
            <v>553.62</v>
          </cell>
          <cell r="H2412" t="str">
            <v>PLANTEL CHIHUAHUA I</v>
          </cell>
        </row>
        <row r="2413">
          <cell r="E2413" t="str">
            <v>VIPR570927K44</v>
          </cell>
          <cell r="F2413" t="str">
            <v>VIPR570927HCHLYF07</v>
          </cell>
          <cell r="G2413">
            <v>553.62</v>
          </cell>
          <cell r="H2413" t="str">
            <v>PLANTEL CHIHUAHUA I</v>
          </cell>
        </row>
        <row r="2414">
          <cell r="E2414" t="str">
            <v>BAGR640911VB4</v>
          </cell>
          <cell r="F2414" t="str">
            <v>BAGR640911HCHRND09</v>
          </cell>
          <cell r="G2414">
            <v>390.65</v>
          </cell>
          <cell r="H2414" t="str">
            <v>PLANTEL JUAREZ I</v>
          </cell>
        </row>
        <row r="2415">
          <cell r="E2415" t="str">
            <v>CACS480226NE5</v>
          </cell>
          <cell r="F2415" t="str">
            <v>CACS480226HGTMPL06</v>
          </cell>
          <cell r="G2415">
            <v>674.85</v>
          </cell>
          <cell r="H2415" t="str">
            <v>PLANTEL JUAREZ I</v>
          </cell>
        </row>
        <row r="2416">
          <cell r="E2416" t="str">
            <v>CAPH630209KZ0</v>
          </cell>
          <cell r="F2416" t="str">
            <v>CAPH630209MCHRSL06</v>
          </cell>
          <cell r="G2416">
            <v>4494.72</v>
          </cell>
          <cell r="H2416" t="str">
            <v>PLANTEL JUAREZ I</v>
          </cell>
        </row>
        <row r="2417">
          <cell r="E2417" t="str">
            <v>EOHA790831RH0</v>
          </cell>
          <cell r="F2417" t="str">
            <v>EOHA790831MZSSRN01</v>
          </cell>
          <cell r="G2417">
            <v>73.849999999999994</v>
          </cell>
          <cell r="H2417" t="str">
            <v>PLANTEL JUAREZ I</v>
          </cell>
        </row>
        <row r="2418">
          <cell r="E2418" t="str">
            <v>EAML780807EM2</v>
          </cell>
          <cell r="F2418" t="str">
            <v>EAML780807MCHSRR05</v>
          </cell>
          <cell r="G2418">
            <v>36.29</v>
          </cell>
          <cell r="H2418" t="str">
            <v>PLANTEL JUAREZ I</v>
          </cell>
        </row>
        <row r="2419">
          <cell r="E2419" t="str">
            <v>FONE671109ME3</v>
          </cell>
          <cell r="F2419" t="str">
            <v>FONE671109MCHLVS06</v>
          </cell>
          <cell r="G2419">
            <v>2992.25</v>
          </cell>
          <cell r="H2419" t="str">
            <v>PLANTEL JUAREZ I</v>
          </cell>
        </row>
        <row r="2420">
          <cell r="E2420" t="str">
            <v>GAGC810607AX3</v>
          </cell>
          <cell r="F2420" t="str">
            <v>GAGC810607MCHRRH07</v>
          </cell>
          <cell r="G2420">
            <v>73.849999999999994</v>
          </cell>
          <cell r="H2420" t="str">
            <v>PLANTEL JUAREZ I</v>
          </cell>
        </row>
        <row r="2421">
          <cell r="E2421" t="str">
            <v>GOMA851115JC8</v>
          </cell>
          <cell r="F2421" t="str">
            <v>GOMA851115HCHNRR07</v>
          </cell>
          <cell r="G2421">
            <v>150.25</v>
          </cell>
          <cell r="H2421" t="str">
            <v>PLANTEL JUAREZ I</v>
          </cell>
        </row>
        <row r="2422">
          <cell r="E2422" t="str">
            <v>GOPS780818LH4</v>
          </cell>
          <cell r="F2422" t="str">
            <v>GOPS780818HCHNRR01</v>
          </cell>
          <cell r="G2422">
            <v>224.1</v>
          </cell>
          <cell r="H2422" t="str">
            <v>PLANTEL JUAREZ I</v>
          </cell>
        </row>
        <row r="2423">
          <cell r="E2423" t="str">
            <v>IARL8304031L7</v>
          </cell>
          <cell r="F2423" t="str">
            <v>IARL830403HZSBMS09</v>
          </cell>
          <cell r="G2423">
            <v>150.25</v>
          </cell>
          <cell r="H2423" t="str">
            <v>PLANTEL JUAREZ I</v>
          </cell>
        </row>
        <row r="2424">
          <cell r="E2424" t="str">
            <v>LEGF590530LW9</v>
          </cell>
          <cell r="F2424" t="str">
            <v>LEGF590530HCHNTR00</v>
          </cell>
          <cell r="G2424">
            <v>73.849999999999994</v>
          </cell>
          <cell r="H2424" t="str">
            <v>PLANTEL JUAREZ I</v>
          </cell>
        </row>
        <row r="2425">
          <cell r="E2425" t="str">
            <v>LOCA790201FP3</v>
          </cell>
          <cell r="F2425" t="str">
            <v>LXCA790201HCHRSD09</v>
          </cell>
          <cell r="G2425">
            <v>1012.9</v>
          </cell>
          <cell r="H2425" t="str">
            <v>PLANTEL JUAREZ I</v>
          </cell>
        </row>
        <row r="2426">
          <cell r="E2426" t="str">
            <v>LORF830406762</v>
          </cell>
          <cell r="F2426" t="str">
            <v>LORF830406HCHPML02</v>
          </cell>
          <cell r="G2426">
            <v>195.88</v>
          </cell>
          <cell r="H2426" t="str">
            <v>PLANTEL JUAREZ I</v>
          </cell>
        </row>
        <row r="2427">
          <cell r="E2427" t="str">
            <v>LURG880415UKA</v>
          </cell>
          <cell r="F2427" t="str">
            <v>LURG880415MCHNVB04</v>
          </cell>
          <cell r="G2427">
            <v>450.74</v>
          </cell>
          <cell r="H2427" t="str">
            <v>PLANTEL JUAREZ I</v>
          </cell>
        </row>
        <row r="2428">
          <cell r="E2428" t="str">
            <v>MAHR7303052U1</v>
          </cell>
          <cell r="F2428" t="str">
            <v>MAHR730305HCHRRG05</v>
          </cell>
          <cell r="G2428">
            <v>522.05999999999995</v>
          </cell>
          <cell r="H2428" t="str">
            <v>PLANTEL JUAREZ I</v>
          </cell>
        </row>
        <row r="2429">
          <cell r="E2429" t="str">
            <v>MAER7001128F3</v>
          </cell>
          <cell r="F2429" t="str">
            <v>MAER700112MCHTSQ04</v>
          </cell>
          <cell r="G2429">
            <v>150.25</v>
          </cell>
          <cell r="H2429" t="str">
            <v>PLANTEL JUAREZ I</v>
          </cell>
        </row>
        <row r="2430">
          <cell r="E2430" t="str">
            <v>MEMA740518TM8</v>
          </cell>
          <cell r="F2430" t="str">
            <v>MEMA740518HCHLLL03</v>
          </cell>
          <cell r="G2430">
            <v>225.37</v>
          </cell>
          <cell r="H2430" t="str">
            <v>PLANTEL JUAREZ I</v>
          </cell>
        </row>
        <row r="2431">
          <cell r="E2431" t="str">
            <v>MERE811126DU3</v>
          </cell>
          <cell r="F2431" t="str">
            <v>MERE811126MCHLMD02</v>
          </cell>
          <cell r="G2431">
            <v>450.74</v>
          </cell>
          <cell r="H2431" t="str">
            <v>PLANTEL JUAREZ I</v>
          </cell>
        </row>
        <row r="2432">
          <cell r="E2432" t="str">
            <v>MEPM521007BW0</v>
          </cell>
          <cell r="F2432" t="str">
            <v>MEPM521007MSPNTR05</v>
          </cell>
          <cell r="G2432">
            <v>448.2</v>
          </cell>
          <cell r="H2432" t="str">
            <v>PLANTEL JUAREZ I</v>
          </cell>
        </row>
        <row r="2433">
          <cell r="E2433" t="str">
            <v>OICT750827I13</v>
          </cell>
          <cell r="F2433" t="str">
            <v>OICT750827MCHLRR05</v>
          </cell>
          <cell r="G2433">
            <v>225.37</v>
          </cell>
          <cell r="H2433" t="str">
            <v>PLANTEL JUAREZ I</v>
          </cell>
        </row>
        <row r="2434">
          <cell r="E2434" t="str">
            <v>PEGF4912049U3</v>
          </cell>
          <cell r="F2434" t="str">
            <v>PEGF491204HCHRRR02</v>
          </cell>
          <cell r="G2434">
            <v>901.48</v>
          </cell>
          <cell r="H2434" t="str">
            <v>PLANTEL JUAREZ I</v>
          </cell>
        </row>
        <row r="2435">
          <cell r="E2435" t="str">
            <v>PIMR770113LW6</v>
          </cell>
          <cell r="F2435" t="str">
            <v>PIMR770113MCLNXC04</v>
          </cell>
          <cell r="G2435">
            <v>450.74</v>
          </cell>
          <cell r="H2435" t="str">
            <v>PLANTEL JUAREZ I</v>
          </cell>
        </row>
        <row r="2436">
          <cell r="E2436" t="str">
            <v>RACJ670625F74</v>
          </cell>
          <cell r="F2436" t="str">
            <v>RACJ670625HCHMRN00</v>
          </cell>
          <cell r="G2436">
            <v>449.48</v>
          </cell>
          <cell r="H2436" t="str">
            <v>PLANTEL JUAREZ I</v>
          </cell>
        </row>
        <row r="2437">
          <cell r="E2437" t="str">
            <v>RAVJ750924S61</v>
          </cell>
          <cell r="F2437" t="str">
            <v>RAVJ750924HCHMLN06</v>
          </cell>
          <cell r="G2437">
            <v>146.91</v>
          </cell>
          <cell r="H2437" t="str">
            <v>PLANTEL JUAREZ I</v>
          </cell>
        </row>
        <row r="2438">
          <cell r="E2438" t="str">
            <v>RIOH600504T14</v>
          </cell>
          <cell r="F2438" t="str">
            <v>RIOH600504HCHVLC08</v>
          </cell>
          <cell r="G2438">
            <v>674.85</v>
          </cell>
          <cell r="H2438" t="str">
            <v>PLANTEL JUAREZ I</v>
          </cell>
        </row>
        <row r="2439">
          <cell r="E2439" t="str">
            <v>ROAL7201241P5</v>
          </cell>
          <cell r="F2439" t="str">
            <v>ROAL720124MCHDVD01</v>
          </cell>
          <cell r="G2439">
            <v>524.6</v>
          </cell>
          <cell r="H2439" t="str">
            <v>PLANTEL JUAREZ I</v>
          </cell>
        </row>
        <row r="2440">
          <cell r="E2440" t="str">
            <v>ROPE5908038V9</v>
          </cell>
          <cell r="F2440" t="str">
            <v>ROPE590803HCHDRL01</v>
          </cell>
          <cell r="G2440">
            <v>389.55</v>
          </cell>
          <cell r="H2440" t="str">
            <v>PLANTEL JUAREZ I</v>
          </cell>
        </row>
        <row r="2441">
          <cell r="E2441" t="str">
            <v>SOOA7210299X8</v>
          </cell>
          <cell r="F2441" t="str">
            <v>SOOA721029MCHLLN06</v>
          </cell>
          <cell r="G2441">
            <v>1502.47</v>
          </cell>
          <cell r="H2441" t="str">
            <v>PLANTEL JUAREZ I</v>
          </cell>
        </row>
        <row r="2442">
          <cell r="E2442" t="str">
            <v>TERG520428J43</v>
          </cell>
          <cell r="F2442" t="str">
            <v>TERG520428HDFLVL09</v>
          </cell>
          <cell r="G2442">
            <v>4494.72</v>
          </cell>
          <cell r="H2442" t="str">
            <v>PLANTEL JUAREZ I</v>
          </cell>
        </row>
        <row r="2443">
          <cell r="E2443" t="str">
            <v>VAOA630813IE8</v>
          </cell>
          <cell r="F2443" t="str">
            <v>VAOA630813MDGLRN07</v>
          </cell>
          <cell r="G2443">
            <v>448.2</v>
          </cell>
          <cell r="H2443" t="str">
            <v>PLANTEL JUAREZ I</v>
          </cell>
        </row>
        <row r="2444">
          <cell r="E2444" t="str">
            <v>AEOP850816BU5</v>
          </cell>
          <cell r="F2444" t="str">
            <v>AEOP850816HCHRLD08</v>
          </cell>
          <cell r="G2444">
            <v>61.05</v>
          </cell>
          <cell r="H2444" t="str">
            <v xml:space="preserve">PLANTEL PARRAL </v>
          </cell>
        </row>
        <row r="2445">
          <cell r="E2445" t="str">
            <v>AERG670801H43</v>
          </cell>
          <cell r="F2445" t="str">
            <v>AERG670801HCHRVB09</v>
          </cell>
          <cell r="G2445">
            <v>372.58</v>
          </cell>
          <cell r="H2445" t="str">
            <v xml:space="preserve">PLANTEL PARRAL </v>
          </cell>
        </row>
        <row r="2446">
          <cell r="E2446" t="str">
            <v>BASJ720920637</v>
          </cell>
          <cell r="F2446" t="str">
            <v>BASJ720920HCHCMV04</v>
          </cell>
          <cell r="G2446">
            <v>124.2</v>
          </cell>
          <cell r="H2446" t="str">
            <v xml:space="preserve">PLANTEL PARRAL </v>
          </cell>
        </row>
        <row r="2447">
          <cell r="E2447" t="str">
            <v>BAMF820909BC1</v>
          </cell>
          <cell r="F2447" t="str">
            <v>BAMF820909MCHLRT08</v>
          </cell>
          <cell r="G2447">
            <v>743.06</v>
          </cell>
          <cell r="H2447" t="str">
            <v xml:space="preserve">PLANTEL PARRAL </v>
          </cell>
        </row>
        <row r="2448">
          <cell r="E2448" t="str">
            <v>CALA591128150</v>
          </cell>
          <cell r="F2448" t="str">
            <v>CALA591128HCHNSB00</v>
          </cell>
          <cell r="G2448">
            <v>3715.29</v>
          </cell>
          <cell r="H2448" t="str">
            <v xml:space="preserve">PLANTEL PARRAL </v>
          </cell>
        </row>
        <row r="2449">
          <cell r="E2449" t="str">
            <v>CAGG681119QE9</v>
          </cell>
          <cell r="F2449" t="str">
            <v>CAGG681119MCHRRB25</v>
          </cell>
          <cell r="G2449">
            <v>869.35</v>
          </cell>
          <cell r="H2449" t="str">
            <v xml:space="preserve">PLANTEL PARRAL </v>
          </cell>
        </row>
        <row r="2450">
          <cell r="E2450" t="str">
            <v>CASC781201J96</v>
          </cell>
          <cell r="F2450" t="str">
            <v>CASC781201MCHHNR02</v>
          </cell>
          <cell r="G2450">
            <v>743.06</v>
          </cell>
          <cell r="H2450" t="str">
            <v xml:space="preserve">PLANTEL PARRAL </v>
          </cell>
        </row>
        <row r="2451">
          <cell r="E2451" t="str">
            <v>FEAL8707295J5</v>
          </cell>
          <cell r="F2451" t="str">
            <v>FEAL870729HCHRCS09</v>
          </cell>
          <cell r="G2451">
            <v>305.23</v>
          </cell>
          <cell r="H2451" t="str">
            <v xml:space="preserve">PLANTEL PARRAL </v>
          </cell>
        </row>
        <row r="2452">
          <cell r="E2452" t="str">
            <v>GACP590517MU6</v>
          </cell>
          <cell r="F2452" t="str">
            <v>GACP590517MCHRHT05</v>
          </cell>
          <cell r="G2452">
            <v>433.63</v>
          </cell>
          <cell r="H2452" t="str">
            <v xml:space="preserve">PLANTEL PARRAL </v>
          </cell>
        </row>
        <row r="2453">
          <cell r="E2453" t="str">
            <v>GARJ67122131A</v>
          </cell>
          <cell r="F2453" t="str">
            <v>GARJ671221HCHRZM09</v>
          </cell>
          <cell r="G2453">
            <v>124.2</v>
          </cell>
          <cell r="H2453" t="str">
            <v xml:space="preserve">PLANTEL PARRAL </v>
          </cell>
        </row>
        <row r="2454">
          <cell r="E2454" t="str">
            <v>HEAV711202QZ8</v>
          </cell>
          <cell r="F2454" t="str">
            <v>HEAV711202MCHRGV01</v>
          </cell>
          <cell r="G2454">
            <v>3901.59</v>
          </cell>
          <cell r="H2454" t="str">
            <v xml:space="preserve">PLANTEL PARRAL </v>
          </cell>
        </row>
        <row r="2455">
          <cell r="E2455" t="str">
            <v>LARJ611212G44</v>
          </cell>
          <cell r="F2455" t="str">
            <v>LARJ611212HCHZDL03</v>
          </cell>
          <cell r="G2455">
            <v>383.01</v>
          </cell>
          <cell r="H2455" t="str">
            <v xml:space="preserve">PLANTEL PARRAL </v>
          </cell>
        </row>
        <row r="2456">
          <cell r="E2456" t="str">
            <v>LOGJ770422620</v>
          </cell>
          <cell r="F2456" t="str">
            <v>LOGJ770422HCHPRL08</v>
          </cell>
          <cell r="G2456">
            <v>372.58</v>
          </cell>
          <cell r="H2456" t="str">
            <v xml:space="preserve">PLANTEL PARRAL </v>
          </cell>
        </row>
        <row r="2457">
          <cell r="E2457" t="str">
            <v>LOCM7912081Q9</v>
          </cell>
          <cell r="F2457" t="str">
            <v>LOCM791208MCHYLR09</v>
          </cell>
          <cell r="G2457">
            <v>186.29</v>
          </cell>
          <cell r="H2457" t="str">
            <v xml:space="preserve">PLANTEL PARRAL </v>
          </cell>
        </row>
        <row r="2458">
          <cell r="E2458" t="str">
            <v>MAML781222TP2</v>
          </cell>
          <cell r="F2458" t="str">
            <v>MAML781222MCHRNR05</v>
          </cell>
          <cell r="G2458">
            <v>683.07</v>
          </cell>
          <cell r="H2458" t="str">
            <v xml:space="preserve">PLANTEL PARRAL </v>
          </cell>
        </row>
        <row r="2459">
          <cell r="E2459" t="str">
            <v>MEMP850117HB8</v>
          </cell>
          <cell r="F2459" t="str">
            <v>MEMP850117MCHNNL01</v>
          </cell>
          <cell r="G2459">
            <v>372.58</v>
          </cell>
          <cell r="H2459" t="str">
            <v xml:space="preserve">PLANTEL PARRAL </v>
          </cell>
        </row>
        <row r="2460">
          <cell r="E2460" t="str">
            <v>MOHE7612192R9</v>
          </cell>
          <cell r="F2460" t="str">
            <v>MOHE761219HCHNLD06</v>
          </cell>
          <cell r="G2460">
            <v>183.14</v>
          </cell>
          <cell r="H2460" t="str">
            <v xml:space="preserve">PLANTEL PARRAL </v>
          </cell>
        </row>
        <row r="2461">
          <cell r="E2461" t="str">
            <v>MOMA830930QR2</v>
          </cell>
          <cell r="F2461" t="str">
            <v>MOMA830930MCHRRN04</v>
          </cell>
          <cell r="G2461">
            <v>743.06</v>
          </cell>
          <cell r="H2461" t="str">
            <v xml:space="preserve">PLANTEL PARRAL </v>
          </cell>
        </row>
        <row r="2462">
          <cell r="E2462" t="str">
            <v>QUGG830326LY2</v>
          </cell>
          <cell r="F2462" t="str">
            <v>QUGG830326MCHXRR05</v>
          </cell>
          <cell r="G2462">
            <v>434.68</v>
          </cell>
          <cell r="H2462" t="str">
            <v xml:space="preserve">PLANTEL PARRAL </v>
          </cell>
        </row>
        <row r="2463">
          <cell r="E2463" t="str">
            <v>SERM730609876</v>
          </cell>
          <cell r="F2463" t="str">
            <v>SERM730609MCHPYY01</v>
          </cell>
          <cell r="G2463">
            <v>495.73</v>
          </cell>
          <cell r="H2463" t="str">
            <v xml:space="preserve">PLANTEL PARRAL </v>
          </cell>
        </row>
        <row r="2464">
          <cell r="E2464" t="str">
            <v>TEAR760610A38</v>
          </cell>
          <cell r="F2464" t="str">
            <v>TEAR760610HCHRGL01</v>
          </cell>
          <cell r="G2464">
            <v>3715.29</v>
          </cell>
          <cell r="H2464" t="str">
            <v xml:space="preserve">PLANTEL PARRAL </v>
          </cell>
        </row>
        <row r="2465">
          <cell r="E2465" t="str">
            <v>VASM721005K88</v>
          </cell>
          <cell r="F2465" t="str">
            <v>VASM721005HCHLRR06</v>
          </cell>
          <cell r="G2465">
            <v>186.29</v>
          </cell>
          <cell r="H2465" t="str">
            <v xml:space="preserve">PLANTEL PARRAL </v>
          </cell>
        </row>
        <row r="2466">
          <cell r="E2466" t="str">
            <v>VEMA770621BW5</v>
          </cell>
          <cell r="F2466" t="str">
            <v>VEMA770621MCHLRN02</v>
          </cell>
          <cell r="G2466">
            <v>1490.32</v>
          </cell>
          <cell r="H2466" t="str">
            <v xml:space="preserve">PLANTEL PARRAL </v>
          </cell>
        </row>
        <row r="2467">
          <cell r="E2467" t="str">
            <v>AAGJ670423U8A</v>
          </cell>
          <cell r="F2467" t="str">
            <v>AAGJ670423HCHMNR05</v>
          </cell>
          <cell r="G2467">
            <v>371.54</v>
          </cell>
          <cell r="H2467" t="str">
            <v>PLANTEL DELICIAS</v>
          </cell>
        </row>
        <row r="2468">
          <cell r="E2468" t="str">
            <v>BEMY780623E38</v>
          </cell>
          <cell r="F2468" t="str">
            <v>BEMY780623MCHRRS01</v>
          </cell>
          <cell r="G2468">
            <v>676.12</v>
          </cell>
          <cell r="H2468" t="str">
            <v>PLANTEL JUAREZ II</v>
          </cell>
        </row>
        <row r="2469">
          <cell r="E2469" t="str">
            <v>DOBG610203LR2</v>
          </cell>
          <cell r="F2469" t="str">
            <v>DOBG610203HCHMRL02</v>
          </cell>
          <cell r="G2469">
            <v>73.849999999999994</v>
          </cell>
          <cell r="H2469" t="str">
            <v>PLANTEL JUAREZ II</v>
          </cell>
        </row>
        <row r="2470">
          <cell r="E2470" t="str">
            <v>EACL8412183L3</v>
          </cell>
          <cell r="F2470" t="str">
            <v>EACL841218MCHSRR08</v>
          </cell>
          <cell r="G2470">
            <v>147.71</v>
          </cell>
          <cell r="H2470" t="str">
            <v>PLANTEL JUAREZ II</v>
          </cell>
        </row>
        <row r="2471">
          <cell r="E2471" t="str">
            <v>GAMY7604228L5</v>
          </cell>
          <cell r="F2471" t="str">
            <v>GAMY760422MDGLXL00</v>
          </cell>
          <cell r="G2471">
            <v>1426.08</v>
          </cell>
          <cell r="H2471" t="str">
            <v>PLANTEL JUAREZ II</v>
          </cell>
        </row>
        <row r="2472">
          <cell r="E2472" t="str">
            <v>GAOR861127BG3</v>
          </cell>
          <cell r="F2472" t="str">
            <v>GAOR861127MCHMNQ19</v>
          </cell>
          <cell r="G2472">
            <v>225.37</v>
          </cell>
          <cell r="H2472" t="str">
            <v>PLANTEL JUAREZ II</v>
          </cell>
        </row>
        <row r="2473">
          <cell r="E2473" t="str">
            <v>GAAN631226D5A</v>
          </cell>
          <cell r="F2473" t="str">
            <v>GAAN631226MCHNNR03</v>
          </cell>
          <cell r="G2473">
            <v>1126.8599999999999</v>
          </cell>
          <cell r="H2473" t="str">
            <v>PLANTEL JUAREZ II</v>
          </cell>
        </row>
        <row r="2474">
          <cell r="E2474" t="str">
            <v>GOTD6910121D1</v>
          </cell>
          <cell r="F2474" t="str">
            <v>GOTD691012MCHMVY06</v>
          </cell>
          <cell r="G2474">
            <v>2992.25</v>
          </cell>
          <cell r="H2474" t="str">
            <v>PLANTEL JUAREZ II</v>
          </cell>
        </row>
        <row r="2475">
          <cell r="E2475" t="str">
            <v>MESO501218RY9</v>
          </cell>
          <cell r="F2475" t="str">
            <v>MESO501218HJCNLS04</v>
          </cell>
          <cell r="G2475">
            <v>823.82</v>
          </cell>
          <cell r="H2475" t="str">
            <v>PLANTEL JUAREZ II</v>
          </cell>
        </row>
        <row r="2476">
          <cell r="E2476" t="str">
            <v>ROMP8008014S4</v>
          </cell>
          <cell r="F2476" t="str">
            <v>ROMP800801MCSBZT07</v>
          </cell>
          <cell r="G2476">
            <v>901.48</v>
          </cell>
          <cell r="H2476" t="str">
            <v>PLANTEL JUAREZ II</v>
          </cell>
        </row>
        <row r="2477">
          <cell r="E2477" t="str">
            <v>TORE8012234Y9</v>
          </cell>
          <cell r="F2477" t="str">
            <v>TORE801223HNTPYD08</v>
          </cell>
          <cell r="G2477">
            <v>73.849999999999994</v>
          </cell>
          <cell r="H2477" t="str">
            <v>PLANTEL JUAREZ II</v>
          </cell>
        </row>
        <row r="2478">
          <cell r="E2478" t="str">
            <v>AUMM780328A31</v>
          </cell>
          <cell r="F2478" t="str">
            <v>AUMM780328MCHGLN09</v>
          </cell>
          <cell r="G2478">
            <v>370.48</v>
          </cell>
          <cell r="H2478" t="str">
            <v>PLANTEL DELICIAS</v>
          </cell>
        </row>
        <row r="2479">
          <cell r="E2479" t="str">
            <v>AEGL800105RF6</v>
          </cell>
          <cell r="F2479" t="str">
            <v>AEGL800105MCHLNZ06</v>
          </cell>
          <cell r="G2479">
            <v>743.06</v>
          </cell>
          <cell r="H2479" t="str">
            <v>PLANTEL DELICIAS</v>
          </cell>
        </row>
        <row r="2480">
          <cell r="E2480" t="str">
            <v>DIHL770620B93</v>
          </cell>
          <cell r="F2480" t="str">
            <v>DIHL770620MCHZRZ06</v>
          </cell>
          <cell r="G2480">
            <v>372.58</v>
          </cell>
          <cell r="H2480" t="str">
            <v>PLANTEL DELICIAS</v>
          </cell>
        </row>
        <row r="2481">
          <cell r="E2481" t="str">
            <v>GASJ850822GF7</v>
          </cell>
          <cell r="F2481" t="str">
            <v>GASJ850822HCHLNS04</v>
          </cell>
          <cell r="G2481">
            <v>240.81</v>
          </cell>
          <cell r="H2481" t="str">
            <v>PLANTEL DELICIAS</v>
          </cell>
        </row>
        <row r="2482">
          <cell r="E2482" t="str">
            <v>OINS5902223YA</v>
          </cell>
          <cell r="F2482" t="str">
            <v>OINS590222HMNLXL02</v>
          </cell>
          <cell r="G2482">
            <v>369.43</v>
          </cell>
          <cell r="H2482" t="str">
            <v>PLANTEL DELICIAS</v>
          </cell>
        </row>
        <row r="2483">
          <cell r="E2483" t="str">
            <v>ROGR680108PWA</v>
          </cell>
          <cell r="F2483" t="str">
            <v>ROGR680108HCHDRC09</v>
          </cell>
          <cell r="G2483">
            <v>2597.56</v>
          </cell>
          <cell r="H2483" t="str">
            <v>PLANTEL DELICIAS</v>
          </cell>
        </row>
        <row r="2484">
          <cell r="E2484" t="str">
            <v>VARO691222JA8</v>
          </cell>
          <cell r="F2484" t="str">
            <v>VAXR691222MCHLXS07</v>
          </cell>
          <cell r="G2484">
            <v>1736.6</v>
          </cell>
          <cell r="H2484" t="str">
            <v>PLANTEL DELICIAS</v>
          </cell>
        </row>
        <row r="2485">
          <cell r="E2485" t="str">
            <v>VICG5002047Q6</v>
          </cell>
          <cell r="F2485" t="str">
            <v>VICG500204HCHTRL01</v>
          </cell>
          <cell r="G2485">
            <v>558.87</v>
          </cell>
          <cell r="H2485" t="str">
            <v>PLANTEL DELICIAS</v>
          </cell>
        </row>
        <row r="2486">
          <cell r="E2486" t="str">
            <v>NAHJ790815BF0</v>
          </cell>
          <cell r="F2486" t="str">
            <v>NAHJ790815HCHVRS00</v>
          </cell>
          <cell r="G2486">
            <v>285.63</v>
          </cell>
          <cell r="H2486" t="str">
            <v>PLANTEL DELICIAS</v>
          </cell>
        </row>
        <row r="2487">
          <cell r="E2487" t="str">
            <v>SARJ650111CB4</v>
          </cell>
          <cell r="F2487" t="str">
            <v>SARJ650111HCHNVM05</v>
          </cell>
          <cell r="G2487">
            <v>2721.75</v>
          </cell>
          <cell r="H2487" t="str">
            <v>PLANTEL DELICIAS</v>
          </cell>
        </row>
        <row r="2488">
          <cell r="E2488" t="str">
            <v>MAML7703077T7</v>
          </cell>
          <cell r="F2488" t="str">
            <v>MAML770307MCHCRS01</v>
          </cell>
          <cell r="G2488">
            <v>743.06</v>
          </cell>
          <cell r="H2488" t="str">
            <v>PLANTEL DELICIAS</v>
          </cell>
        </row>
        <row r="2489">
          <cell r="E2489" t="str">
            <v>SADR840831726</v>
          </cell>
          <cell r="F2489" t="str">
            <v>SADR840831HCHNZM02</v>
          </cell>
          <cell r="G2489">
            <v>2721.75</v>
          </cell>
          <cell r="H2489" t="str">
            <v>PLANTEL DELICIAS</v>
          </cell>
        </row>
        <row r="2490">
          <cell r="E2490" t="str">
            <v>GULM750313628</v>
          </cell>
          <cell r="F2490" t="str">
            <v>GULM750313HCHLNN08</v>
          </cell>
          <cell r="G2490">
            <v>555.72</v>
          </cell>
          <cell r="H2490" t="str">
            <v>PLANTEL DELICIAS</v>
          </cell>
        </row>
        <row r="2491">
          <cell r="E2491" t="str">
            <v>RIGJ610311956</v>
          </cell>
          <cell r="F2491" t="str">
            <v>RIGJ610311HDFVRL08</v>
          </cell>
          <cell r="G2491">
            <v>322.86</v>
          </cell>
          <cell r="H2491" t="str">
            <v>PLANTEL DELICIAS</v>
          </cell>
        </row>
        <row r="2492">
          <cell r="E2492" t="str">
            <v>HEAJ8610295N1</v>
          </cell>
          <cell r="F2492" t="str">
            <v>HEAJ861029HCHRCN09</v>
          </cell>
          <cell r="G2492">
            <v>433.63</v>
          </cell>
          <cell r="H2492" t="str">
            <v>PLANTEL DELICIAS</v>
          </cell>
        </row>
        <row r="2493">
          <cell r="E2493" t="str">
            <v>DOCE610806AJ3</v>
          </cell>
          <cell r="F2493" t="str">
            <v>DOCE610806MCHMMS03</v>
          </cell>
          <cell r="G2493">
            <v>287.25</v>
          </cell>
          <cell r="H2493" t="str">
            <v>PLANTEL CUAUHTEMOC</v>
          </cell>
        </row>
        <row r="2494">
          <cell r="E2494" t="str">
            <v>ROAN6811104YA</v>
          </cell>
          <cell r="F2494" t="str">
            <v>ROAN681110HVZDGX08</v>
          </cell>
          <cell r="G2494">
            <v>1241.93</v>
          </cell>
          <cell r="H2494" t="str">
            <v>PLANTEL CUAUHTEMOC</v>
          </cell>
        </row>
        <row r="2495">
          <cell r="E2495" t="str">
            <v>GAMO630830H94</v>
          </cell>
          <cell r="F2495" t="str">
            <v>GAMO630830MCHRRL07</v>
          </cell>
          <cell r="G2495">
            <v>2473.36</v>
          </cell>
          <cell r="H2495" t="str">
            <v>PLANTEL CUAUHTEMOC</v>
          </cell>
        </row>
        <row r="2496">
          <cell r="E2496" t="str">
            <v>CAMN760505UE4</v>
          </cell>
          <cell r="F2496" t="str">
            <v>CAMN760505MCHHNN03</v>
          </cell>
          <cell r="G2496">
            <v>247.34</v>
          </cell>
          <cell r="H2496" t="str">
            <v>PLANTEL CUAUHTEMOC</v>
          </cell>
        </row>
        <row r="2497">
          <cell r="E2497" t="str">
            <v>IAFR620519979</v>
          </cell>
          <cell r="F2497" t="str">
            <v>IAFR620519HSLZRM07</v>
          </cell>
          <cell r="G2497">
            <v>160.52000000000001</v>
          </cell>
          <cell r="H2497" t="str">
            <v>PLANTEL CUAUHTEMOC</v>
          </cell>
        </row>
        <row r="2498">
          <cell r="E2498" t="str">
            <v>NUMR860506DV4</v>
          </cell>
          <cell r="F2498" t="str">
            <v>NUMR860506MCHXRQ03</v>
          </cell>
          <cell r="G2498">
            <v>2597.56</v>
          </cell>
          <cell r="H2498" t="str">
            <v>PLANTEL CUAUHTEMOC</v>
          </cell>
        </row>
        <row r="2499">
          <cell r="E2499" t="str">
            <v>GOGG631226J88</v>
          </cell>
          <cell r="F2499" t="str">
            <v>GOGG631226MCHNLL06</v>
          </cell>
          <cell r="G2499">
            <v>1241.93</v>
          </cell>
          <cell r="H2499" t="str">
            <v>PLANTEL CUAUHTEMOC</v>
          </cell>
        </row>
        <row r="2500">
          <cell r="E2500" t="str">
            <v>MALS840210DM2</v>
          </cell>
          <cell r="F2500" t="str">
            <v>MALS840210MCHCYL02</v>
          </cell>
          <cell r="G2500">
            <v>3715.29</v>
          </cell>
          <cell r="H2500" t="str">
            <v>PLANTEL CUAUHTEMOC</v>
          </cell>
        </row>
        <row r="2501">
          <cell r="E2501" t="str">
            <v>AUVX671108950</v>
          </cell>
          <cell r="F2501" t="str">
            <v>AUVX671108MCHGLC09</v>
          </cell>
          <cell r="G2501">
            <v>931.45</v>
          </cell>
          <cell r="H2501" t="str">
            <v>PLANTEL CHIHUAHUA II</v>
          </cell>
        </row>
        <row r="2502">
          <cell r="E2502" t="str">
            <v>AADF541004UL3</v>
          </cell>
          <cell r="F2502" t="str">
            <v>AADF541004HDGLMR07</v>
          </cell>
          <cell r="G2502">
            <v>558.87</v>
          </cell>
          <cell r="H2502" t="str">
            <v>PLANTEL CHIHUAHUA II</v>
          </cell>
        </row>
        <row r="2503">
          <cell r="E2503" t="str">
            <v>AAGD820816HU2</v>
          </cell>
          <cell r="F2503" t="str">
            <v>AAGD820816MCHLTL09</v>
          </cell>
          <cell r="G2503">
            <v>186.29</v>
          </cell>
          <cell r="H2503" t="str">
            <v>PLANTEL CHIHUAHUA II</v>
          </cell>
        </row>
        <row r="2504">
          <cell r="E2504" t="str">
            <v>AALU670310HX2</v>
          </cell>
          <cell r="F2504" t="str">
            <v>AAXL670310HCHMXS16</v>
          </cell>
          <cell r="G2504">
            <v>186.29</v>
          </cell>
          <cell r="H2504" t="str">
            <v>PLANTEL CHIHUAHUA II</v>
          </cell>
        </row>
        <row r="2505">
          <cell r="E2505" t="str">
            <v>BABR540126HB4</v>
          </cell>
          <cell r="F2505" t="str">
            <v>BABR540126HCHZDL02</v>
          </cell>
          <cell r="G2505">
            <v>1676.61</v>
          </cell>
          <cell r="H2505" t="str">
            <v>PLANTEL CHIHUAHUA II</v>
          </cell>
        </row>
        <row r="2506">
          <cell r="E2506" t="str">
            <v>BASZ650208NL8</v>
          </cell>
          <cell r="F2506" t="str">
            <v>BASZ650208MDFRTH15</v>
          </cell>
          <cell r="G2506">
            <v>557.82000000000005</v>
          </cell>
          <cell r="H2506" t="str">
            <v>PLANTEL CHIHUAHUA II</v>
          </cell>
        </row>
        <row r="2507">
          <cell r="E2507" t="str">
            <v>BEML730902B28</v>
          </cell>
          <cell r="F2507" t="str">
            <v>BEML730902HCHLRS07</v>
          </cell>
          <cell r="G2507">
            <v>1116.69</v>
          </cell>
          <cell r="H2507" t="str">
            <v>PLANTEL CHIHUAHUA II</v>
          </cell>
        </row>
        <row r="2508">
          <cell r="E2508" t="str">
            <v>BASH700602N82</v>
          </cell>
          <cell r="F2508" t="str">
            <v>BASH700602HCHLNR08</v>
          </cell>
          <cell r="G2508">
            <v>926.2</v>
          </cell>
          <cell r="H2508" t="str">
            <v>PLANTEL CHIHUAHUA II</v>
          </cell>
        </row>
        <row r="2509">
          <cell r="E2509" t="str">
            <v>CAHJ821204323</v>
          </cell>
          <cell r="F2509" t="str">
            <v>CAHJ821204HCHBRL07</v>
          </cell>
          <cell r="G2509">
            <v>185.24</v>
          </cell>
          <cell r="H2509" t="str">
            <v>PLANTEL CHIHUAHUA II</v>
          </cell>
        </row>
        <row r="2510">
          <cell r="E2510" t="str">
            <v>CADL780717DQ0</v>
          </cell>
          <cell r="F2510" t="str">
            <v>CADL780717HCHMLS06</v>
          </cell>
          <cell r="G2510">
            <v>321.95</v>
          </cell>
          <cell r="H2510" t="str">
            <v>PLANTEL CHIHUAHUA II</v>
          </cell>
        </row>
        <row r="2511">
          <cell r="E2511" t="str">
            <v>CAML770621S57</v>
          </cell>
          <cell r="F2511" t="str">
            <v>CAML770621HCHRRS02</v>
          </cell>
          <cell r="G2511">
            <v>2452.7199999999998</v>
          </cell>
          <cell r="H2511" t="str">
            <v>PLANTEL CHIHUAHUA II</v>
          </cell>
        </row>
        <row r="2512">
          <cell r="E2512" t="str">
            <v>CAGS5611036P5</v>
          </cell>
          <cell r="F2512" t="str">
            <v>CAGS561103MCHRLL06</v>
          </cell>
          <cell r="G2512">
            <v>372.58</v>
          </cell>
          <cell r="H2512" t="str">
            <v>PLANTEL CHIHUAHUA II</v>
          </cell>
        </row>
        <row r="2513">
          <cell r="E2513" t="str">
            <v>CAVJ780821N37</v>
          </cell>
          <cell r="F2513" t="str">
            <v>CAVJ780821HCHZLS05</v>
          </cell>
          <cell r="G2513">
            <v>321.04000000000002</v>
          </cell>
          <cell r="H2513" t="str">
            <v>PLANTEL CHIHUAHUA II</v>
          </cell>
        </row>
        <row r="2514">
          <cell r="E2514" t="str">
            <v>CEPJ5209176A4</v>
          </cell>
          <cell r="F2514" t="str">
            <v>CEPJ520917MCLDXS03</v>
          </cell>
          <cell r="G2514">
            <v>185.24</v>
          </cell>
          <cell r="H2514" t="str">
            <v>PLANTEL CHIHUAHUA II</v>
          </cell>
        </row>
        <row r="2515">
          <cell r="E2515" t="str">
            <v>COVM710719995</v>
          </cell>
          <cell r="F2515" t="str">
            <v>COVM710719HCHRLR08</v>
          </cell>
          <cell r="G2515">
            <v>335.32</v>
          </cell>
          <cell r="H2515" t="str">
            <v>PLANTEL CHIHUAHUA II</v>
          </cell>
        </row>
        <row r="2516">
          <cell r="E2516" t="str">
            <v>DIVM670828475</v>
          </cell>
          <cell r="F2516" t="str">
            <v>DIVM670828HCHZQN04</v>
          </cell>
          <cell r="G2516">
            <v>556.77</v>
          </cell>
          <cell r="H2516" t="str">
            <v>PLANTEL CHIHUAHUA II</v>
          </cell>
        </row>
        <row r="2517">
          <cell r="E2517" t="str">
            <v>GAGJ7110079I6</v>
          </cell>
          <cell r="F2517" t="str">
            <v>GAGJ711007HCHBRL03</v>
          </cell>
          <cell r="G2517">
            <v>186.29</v>
          </cell>
          <cell r="H2517" t="str">
            <v>PLANTEL CHIHUAHUA II</v>
          </cell>
        </row>
        <row r="2518">
          <cell r="E2518" t="str">
            <v>GOPS631119234</v>
          </cell>
          <cell r="F2518" t="str">
            <v>GOPS631119HCHNZX14</v>
          </cell>
          <cell r="G2518">
            <v>1111.44</v>
          </cell>
          <cell r="H2518" t="str">
            <v>PLANTEL CHIHUAHUA II</v>
          </cell>
        </row>
        <row r="2519">
          <cell r="E2519" t="str">
            <v>HECM730118LI9</v>
          </cell>
          <cell r="F2519" t="str">
            <v>HECM730118HCHRDR06</v>
          </cell>
          <cell r="G2519">
            <v>2473.36</v>
          </cell>
          <cell r="H2519" t="str">
            <v>PLANTEL CHIHUAHUA II</v>
          </cell>
        </row>
        <row r="2520">
          <cell r="E2520" t="str">
            <v>HEOD870714897</v>
          </cell>
          <cell r="F2520" t="str">
            <v>HEOD870714MCLRLN06</v>
          </cell>
          <cell r="G2520">
            <v>244.19</v>
          </cell>
          <cell r="H2520" t="str">
            <v>PLANTEL CHIHUAHUA II</v>
          </cell>
        </row>
        <row r="2521">
          <cell r="E2521" t="str">
            <v>HETC830217EB1</v>
          </cell>
          <cell r="F2521" t="str">
            <v>HETC830217MCHRRN07</v>
          </cell>
          <cell r="G2521">
            <v>2042.89</v>
          </cell>
          <cell r="H2521" t="str">
            <v>PLANTEL CHIHUAHUA II</v>
          </cell>
        </row>
        <row r="2522">
          <cell r="E2522" t="str">
            <v>JILS7804098R3</v>
          </cell>
          <cell r="F2522" t="str">
            <v>JILS780409HCHMZR04</v>
          </cell>
          <cell r="G2522">
            <v>790.37</v>
          </cell>
          <cell r="H2522" t="str">
            <v>PLANTEL CHIHUAHUA II</v>
          </cell>
        </row>
        <row r="2523">
          <cell r="E2523" t="str">
            <v>LEGI810812S76</v>
          </cell>
          <cell r="F2523" t="str">
            <v>LEGI810812HCHYNR04</v>
          </cell>
          <cell r="G2523">
            <v>1298.78</v>
          </cell>
          <cell r="H2523" t="str">
            <v>PLANTEL CHIHUAHUA II</v>
          </cell>
        </row>
        <row r="2524">
          <cell r="E2524" t="str">
            <v>LOGE770513DS3</v>
          </cell>
          <cell r="F2524" t="str">
            <v>LOGE770513MCHPLL01</v>
          </cell>
          <cell r="G2524">
            <v>372.58</v>
          </cell>
          <cell r="H2524" t="str">
            <v>PLANTEL CHIHUAHUA II</v>
          </cell>
        </row>
        <row r="2525">
          <cell r="E2525" t="str">
            <v>MEEJ750705D34</v>
          </cell>
          <cell r="F2525" t="str">
            <v>MEEJ750705HCHNSS02</v>
          </cell>
          <cell r="G2525">
            <v>743.06</v>
          </cell>
          <cell r="H2525" t="str">
            <v>PLANTEL CHIHUAHUA II</v>
          </cell>
        </row>
        <row r="2526">
          <cell r="E2526" t="str">
            <v>MOSV610329FQ2</v>
          </cell>
          <cell r="F2526" t="str">
            <v>MOSV610329HCHRTC06</v>
          </cell>
          <cell r="G2526">
            <v>185.24</v>
          </cell>
          <cell r="H2526" t="str">
            <v>PLANTEL CHIHUAHUA II</v>
          </cell>
        </row>
        <row r="2527">
          <cell r="E2527" t="str">
            <v>MOOL690713831</v>
          </cell>
          <cell r="F2527" t="str">
            <v>MOOL690713MCHRSR07</v>
          </cell>
          <cell r="G2527">
            <v>1236.69</v>
          </cell>
          <cell r="H2527" t="str">
            <v>PLANTEL CHIHUAHUA II</v>
          </cell>
        </row>
        <row r="2528">
          <cell r="E2528" t="str">
            <v>MORC720201UY4</v>
          </cell>
          <cell r="F2528" t="str">
            <v>MORC720201MCHRDL09</v>
          </cell>
          <cell r="G2528">
            <v>743.06</v>
          </cell>
          <cell r="H2528" t="str">
            <v>PLANTEL CHIHUAHUA II</v>
          </cell>
        </row>
        <row r="2529">
          <cell r="E2529" t="str">
            <v>MUNL690829H48</v>
          </cell>
          <cell r="F2529" t="str">
            <v>MUNL690829MCHXTZ04</v>
          </cell>
          <cell r="G2529">
            <v>1355.62</v>
          </cell>
          <cell r="H2529" t="str">
            <v>PLANTEL CHIHUAHUA II</v>
          </cell>
        </row>
        <row r="2530">
          <cell r="E2530" t="str">
            <v>PAMC840828GP8</v>
          </cell>
          <cell r="F2530" t="str">
            <v>PAMC840828MCHCRR08</v>
          </cell>
          <cell r="G2530">
            <v>1116.69</v>
          </cell>
          <cell r="H2530" t="str">
            <v>PLANTEL CHIHUAHUA II</v>
          </cell>
        </row>
        <row r="2531">
          <cell r="E2531" t="str">
            <v>PEHJ6802298H5</v>
          </cell>
          <cell r="F2531" t="str">
            <v>PEHJ680229HCHRRN03</v>
          </cell>
          <cell r="G2531">
            <v>3715.29</v>
          </cell>
          <cell r="H2531" t="str">
            <v>PLANTEL CHIHUAHUA II</v>
          </cell>
        </row>
        <row r="2532">
          <cell r="E2532" t="str">
            <v>PERM720917SD7</v>
          </cell>
          <cell r="F2532" t="str">
            <v>PERM720917MCHRMR06</v>
          </cell>
          <cell r="G2532">
            <v>494.67</v>
          </cell>
          <cell r="H2532" t="str">
            <v>PLANTEL CHIHUAHUA II</v>
          </cell>
        </row>
        <row r="2533">
          <cell r="E2533" t="str">
            <v>QUCC800518RJ7</v>
          </cell>
          <cell r="F2533" t="str">
            <v>QUCC800518MCHZML03</v>
          </cell>
          <cell r="G2533">
            <v>803.06</v>
          </cell>
          <cell r="H2533" t="str">
            <v>PLANTEL CHIHUAHUA II</v>
          </cell>
        </row>
        <row r="2534">
          <cell r="E2534" t="str">
            <v>QUME830808SH6</v>
          </cell>
          <cell r="F2534" t="str">
            <v>QUME830808HCHXRR06</v>
          </cell>
          <cell r="G2534">
            <v>930.4</v>
          </cell>
          <cell r="H2534" t="str">
            <v>PLANTEL CHIHUAHUA II</v>
          </cell>
        </row>
        <row r="2535">
          <cell r="E2535" t="str">
            <v>RAHA780618377</v>
          </cell>
          <cell r="F2535" t="str">
            <v>RAHA780618HCHMRD01</v>
          </cell>
          <cell r="G2535">
            <v>557.82000000000005</v>
          </cell>
          <cell r="H2535" t="str">
            <v>PLANTEL CHIHUAHUA II</v>
          </cell>
        </row>
        <row r="2536">
          <cell r="E2536" t="str">
            <v>RARL740713SN9</v>
          </cell>
          <cell r="F2536" t="str">
            <v>RARL740713MCHSYR08</v>
          </cell>
          <cell r="G2536">
            <v>372.58</v>
          </cell>
          <cell r="H2536" t="str">
            <v>PLANTEL CHIHUAHUA II</v>
          </cell>
        </row>
        <row r="2537">
          <cell r="E2537" t="str">
            <v>RILA820506DD4</v>
          </cell>
          <cell r="F2537" t="str">
            <v>RILA820506HCHVCN08</v>
          </cell>
          <cell r="G2537">
            <v>482.47</v>
          </cell>
          <cell r="H2537" t="str">
            <v>PLANTEL CHIHUAHUA II</v>
          </cell>
        </row>
        <row r="2538">
          <cell r="E2538" t="str">
            <v>ROVW790131VE9</v>
          </cell>
          <cell r="F2538" t="str">
            <v>ROVW790131HCHJLL05</v>
          </cell>
          <cell r="G2538">
            <v>186.29</v>
          </cell>
          <cell r="H2538" t="str">
            <v>PLANTEL CHIHUAHUA II</v>
          </cell>
        </row>
        <row r="2539">
          <cell r="E2539" t="str">
            <v>SAPJ770502I20</v>
          </cell>
          <cell r="F2539" t="str">
            <v>SAPJ770502HCHNRV00</v>
          </cell>
          <cell r="G2539">
            <v>1298.78</v>
          </cell>
          <cell r="H2539" t="str">
            <v>PLANTEL CHIHUAHUA II</v>
          </cell>
        </row>
        <row r="2540">
          <cell r="E2540" t="str">
            <v>TOMG6805124B0</v>
          </cell>
          <cell r="F2540" t="str">
            <v>TOMG680512MCHRRB05</v>
          </cell>
          <cell r="G2540">
            <v>490.48</v>
          </cell>
          <cell r="H2540" t="str">
            <v>PLANTEL CHIHUAHUA II</v>
          </cell>
        </row>
        <row r="2541">
          <cell r="E2541" t="str">
            <v>TOPD7211138C2</v>
          </cell>
          <cell r="F2541" t="str">
            <v>TOPD721113MCHRRL03</v>
          </cell>
          <cell r="G2541">
            <v>558.87</v>
          </cell>
          <cell r="H2541" t="str">
            <v>PLANTEL CHIHUAHUA II</v>
          </cell>
        </row>
        <row r="2542">
          <cell r="E2542" t="str">
            <v>TORJ640811CX6</v>
          </cell>
          <cell r="F2542" t="str">
            <v>TORJ640811HCHVVS02</v>
          </cell>
          <cell r="G2542">
            <v>926.2</v>
          </cell>
          <cell r="H2542" t="str">
            <v>PLANTEL CHIHUAHUA II</v>
          </cell>
        </row>
        <row r="2543">
          <cell r="E2543" t="str">
            <v>VAPD660401U61</v>
          </cell>
          <cell r="F2543" t="str">
            <v>VAPD660401HCHLRN00</v>
          </cell>
          <cell r="G2543">
            <v>1048.29</v>
          </cell>
          <cell r="H2543" t="str">
            <v>PLANTEL CHIHUAHUA II</v>
          </cell>
        </row>
        <row r="2544">
          <cell r="E2544" t="str">
            <v>VAGB5901245Z9</v>
          </cell>
          <cell r="F2544" t="str">
            <v>VAGB590124MCHLNL07</v>
          </cell>
          <cell r="G2544">
            <v>1301.93</v>
          </cell>
          <cell r="H2544" t="str">
            <v>PLANTEL CHIHUAHUA II</v>
          </cell>
        </row>
        <row r="2545">
          <cell r="E2545" t="str">
            <v>VAHJ690910EY0</v>
          </cell>
          <cell r="F2545" t="str">
            <v>VAHJ690910HCHLRM02</v>
          </cell>
          <cell r="G2545">
            <v>926.2</v>
          </cell>
          <cell r="H2545" t="str">
            <v>PLANTEL CHIHUAHUA II</v>
          </cell>
        </row>
        <row r="2546">
          <cell r="E2546" t="str">
            <v>VIBH7007255V7</v>
          </cell>
          <cell r="F2546" t="str">
            <v>VIBH700725MCHDNL05</v>
          </cell>
          <cell r="G2546">
            <v>186.29</v>
          </cell>
          <cell r="H2546" t="str">
            <v>PLANTEL CHIHUAHUA II</v>
          </cell>
        </row>
        <row r="2547">
          <cell r="E2547" t="str">
            <v>VIPT690222SN0</v>
          </cell>
          <cell r="F2547" t="str">
            <v>VIPT690222MCHLXR04</v>
          </cell>
          <cell r="G2547">
            <v>62.1</v>
          </cell>
          <cell r="H2547" t="str">
            <v>PLANTEL CHIHUAHUA II</v>
          </cell>
        </row>
        <row r="2548">
          <cell r="E2548" t="str">
            <v>HEAA881029IG6</v>
          </cell>
          <cell r="F2548" t="str">
            <v>HEAA881029MCHRNN04</v>
          </cell>
          <cell r="G2548">
            <v>372.58</v>
          </cell>
          <cell r="H2548" t="str">
            <v xml:space="preserve">PLANTEL PARRAL </v>
          </cell>
        </row>
        <row r="2549">
          <cell r="E2549" t="str">
            <v>VASI870422IA8</v>
          </cell>
          <cell r="F2549" t="str">
            <v>VASI870422MCHZNS04</v>
          </cell>
          <cell r="G2549">
            <v>496.77</v>
          </cell>
          <cell r="H2549" t="str">
            <v xml:space="preserve">PLANTEL PARRAL </v>
          </cell>
        </row>
        <row r="2550">
          <cell r="E2550" t="str">
            <v>JASX660321NQ4</v>
          </cell>
          <cell r="F2550" t="str">
            <v>JASX660321HZSYTM15</v>
          </cell>
          <cell r="G2550">
            <v>2783.85</v>
          </cell>
          <cell r="H2550" t="str">
            <v>PLANTEL CHIHUAHUA II</v>
          </cell>
        </row>
        <row r="2551">
          <cell r="E2551" t="str">
            <v>REVY780409NT1</v>
          </cell>
          <cell r="F2551" t="str">
            <v>REVY780409MCHYLZ05</v>
          </cell>
          <cell r="G2551">
            <v>643.9</v>
          </cell>
          <cell r="H2551" t="str">
            <v>PLANTEL DELICIAS</v>
          </cell>
        </row>
        <row r="2552">
          <cell r="E2552" t="str">
            <v>UUIL8212152F2</v>
          </cell>
          <cell r="F2552" t="str">
            <v>UUIL821215HCHRBS02</v>
          </cell>
          <cell r="G2552">
            <v>1113.54</v>
          </cell>
          <cell r="H2552" t="str">
            <v>PLANTEL CHIHUAHUA II</v>
          </cell>
        </row>
        <row r="2553">
          <cell r="E2553" t="str">
            <v>BAVM821203FN0</v>
          </cell>
          <cell r="F2553" t="str">
            <v>BAVM821203MCHRLN06</v>
          </cell>
          <cell r="G2553">
            <v>186.29</v>
          </cell>
          <cell r="H2553" t="str">
            <v>PLANTEL DELICIAS</v>
          </cell>
        </row>
        <row r="2554">
          <cell r="E2554" t="str">
            <v>HEOS840726F25</v>
          </cell>
          <cell r="F2554" t="str">
            <v>HEOS840726HCHRGR06</v>
          </cell>
          <cell r="G2554">
            <v>4494.72</v>
          </cell>
          <cell r="H2554" t="str">
            <v>PLANTEL JUAREZ II</v>
          </cell>
        </row>
        <row r="2555">
          <cell r="E2555" t="str">
            <v>HEPR900403KQ2</v>
          </cell>
          <cell r="F2555" t="str">
            <v>HEPR900403HCHRRC03</v>
          </cell>
          <cell r="G2555">
            <v>4494.72</v>
          </cell>
          <cell r="H2555" t="str">
            <v>PLANTEL JUAREZ II</v>
          </cell>
        </row>
        <row r="2556">
          <cell r="E2556" t="str">
            <v>SEEI760505188</v>
          </cell>
          <cell r="F2556" t="str">
            <v>SEEI760505MCHRSL09</v>
          </cell>
          <cell r="G2556">
            <v>676.12</v>
          </cell>
          <cell r="H2556" t="str">
            <v>PLANTEL JUAREZ II</v>
          </cell>
        </row>
        <row r="2557">
          <cell r="E2557" t="str">
            <v>MORR640403339</v>
          </cell>
          <cell r="F2557" t="str">
            <v>MORR640403MCHNDS08</v>
          </cell>
          <cell r="G2557">
            <v>372.58</v>
          </cell>
          <cell r="H2557" t="str">
            <v>PLANTEL CHIHUAHUA II</v>
          </cell>
        </row>
        <row r="2558">
          <cell r="E2558" t="str">
            <v>VEMA551027JGA</v>
          </cell>
          <cell r="F2558" t="str">
            <v>VEMA551027HCHGRR06</v>
          </cell>
          <cell r="G2558">
            <v>186.29</v>
          </cell>
          <cell r="H2558" t="str">
            <v>PLANTEL CHIHUAHUA II</v>
          </cell>
        </row>
        <row r="2559">
          <cell r="E2559" t="str">
            <v>GOCY840110NQ4</v>
          </cell>
          <cell r="F2559" t="str">
            <v>GOCY840110MCHNLS07</v>
          </cell>
          <cell r="G2559">
            <v>450.74</v>
          </cell>
          <cell r="H2559" t="str">
            <v>PLANTEL JUAREZ I</v>
          </cell>
        </row>
        <row r="2560">
          <cell r="E2560" t="str">
            <v>SAVY820923BCA</v>
          </cell>
          <cell r="F2560" t="str">
            <v>SAVY820923MCHLLM00</v>
          </cell>
          <cell r="G2560">
            <v>450.74</v>
          </cell>
          <cell r="H2560" t="str">
            <v>PLANTEL JUAREZ I</v>
          </cell>
        </row>
        <row r="2561">
          <cell r="E2561" t="str">
            <v>LAOE880302RW2</v>
          </cell>
          <cell r="F2561" t="str">
            <v>LAOE880302MCHZRL08</v>
          </cell>
          <cell r="G2561">
            <v>225.37</v>
          </cell>
          <cell r="H2561" t="str">
            <v>PLANTEL JUAREZ I</v>
          </cell>
        </row>
        <row r="2562">
          <cell r="E2562" t="str">
            <v>GALP8605195S6</v>
          </cell>
          <cell r="F2562" t="str">
            <v>GALP860519MCHRCR06</v>
          </cell>
          <cell r="G2562">
            <v>161.43</v>
          </cell>
          <cell r="H2562" t="str">
            <v>PLANTEL CHIHUAHUA II</v>
          </cell>
        </row>
        <row r="2563">
          <cell r="E2563" t="str">
            <v>PAPA610623V58</v>
          </cell>
          <cell r="F2563" t="str">
            <v>PAPA610623HCHLXN04</v>
          </cell>
          <cell r="G2563">
            <v>989.35</v>
          </cell>
          <cell r="H2563" t="str">
            <v>PLANTEL CHIHUAHUA II</v>
          </cell>
        </row>
        <row r="2564">
          <cell r="E2564" t="str">
            <v>OIGM890424IC1</v>
          </cell>
          <cell r="F2564" t="str">
            <v>OIGM890424MCHLRR06</v>
          </cell>
          <cell r="G2564">
            <v>186.29</v>
          </cell>
          <cell r="H2564" t="str">
            <v>PLANTEL DELICIAS</v>
          </cell>
        </row>
        <row r="2565">
          <cell r="E2565" t="str">
            <v>SEVK920127JG4</v>
          </cell>
          <cell r="F2565" t="str">
            <v>SEVK920127MCHGLR02</v>
          </cell>
          <cell r="G2565">
            <v>1301.93</v>
          </cell>
          <cell r="H2565" t="str">
            <v>PLANTEL CHIHUAHUA II</v>
          </cell>
        </row>
        <row r="2566">
          <cell r="E2566" t="str">
            <v>CAVS820702FV1</v>
          </cell>
          <cell r="F2566" t="str">
            <v>CAVS820702MCHRRN01</v>
          </cell>
          <cell r="G2566">
            <v>643.9</v>
          </cell>
          <cell r="H2566" t="str">
            <v>PLANTEL DELICIAS</v>
          </cell>
        </row>
        <row r="2567">
          <cell r="E2567" t="str">
            <v>LAGL890709J41</v>
          </cell>
          <cell r="F2567" t="str">
            <v>LAGL890709MCHZNL07</v>
          </cell>
          <cell r="G2567">
            <v>309.43</v>
          </cell>
          <cell r="H2567" t="str">
            <v>PLANTEL CUAUHTEMOC</v>
          </cell>
        </row>
        <row r="2568">
          <cell r="E2568" t="str">
            <v>MARS830130RA7</v>
          </cell>
          <cell r="F2568" t="str">
            <v>MARS830130HCHRVR05</v>
          </cell>
          <cell r="G2568">
            <v>2992.25</v>
          </cell>
          <cell r="H2568" t="str">
            <v>PLANTEL JUAREZ II</v>
          </cell>
        </row>
        <row r="2569">
          <cell r="E2569" t="str">
            <v>CEBC880121MJ0</v>
          </cell>
          <cell r="F2569" t="str">
            <v>CEBC880121MCHBCL06</v>
          </cell>
          <cell r="G2569">
            <v>61.05</v>
          </cell>
          <cell r="H2569" t="str">
            <v xml:space="preserve">PLANTEL PARRAL </v>
          </cell>
        </row>
        <row r="2570">
          <cell r="E2570" t="str">
            <v>CAEI831214746</v>
          </cell>
          <cell r="F2570" t="str">
            <v>CAEI831214MCHRSV05</v>
          </cell>
          <cell r="G2570">
            <v>1552.42</v>
          </cell>
          <cell r="H2570" t="str">
            <v>PLANTEL CHIHUAHUA II</v>
          </cell>
        </row>
        <row r="2571">
          <cell r="E2571" t="str">
            <v>AESS721002N67</v>
          </cell>
          <cell r="F2571" t="str">
            <v>AESS721002MCHRTS00</v>
          </cell>
          <cell r="G2571">
            <v>248.39</v>
          </cell>
          <cell r="H2571" t="str">
            <v>PLANTEL DELICIAS</v>
          </cell>
        </row>
        <row r="2572">
          <cell r="E2572" t="str">
            <v>ROHE830406P40</v>
          </cell>
          <cell r="F2572" t="str">
            <v>ROHE830406MCHMRL03</v>
          </cell>
          <cell r="G2572">
            <v>743.06</v>
          </cell>
          <cell r="H2572" t="str">
            <v>PLANTEL CHIHUAHUA II</v>
          </cell>
        </row>
        <row r="2573">
          <cell r="E2573" t="str">
            <v>TAAD800122GU1</v>
          </cell>
          <cell r="F2573" t="str">
            <v>TAAD800122HCHRRL07</v>
          </cell>
          <cell r="G2573">
            <v>2731.11</v>
          </cell>
          <cell r="H2573" t="str">
            <v>PLANTEL CHIHUAHUA I</v>
          </cell>
        </row>
        <row r="2574">
          <cell r="E2574" t="str">
            <v>OEZH720627D54</v>
          </cell>
          <cell r="F2574" t="str">
            <v>OEZH720627HCHRBG04</v>
          </cell>
          <cell r="G2574">
            <v>186.29</v>
          </cell>
          <cell r="H2574" t="str">
            <v>PLANTEL CHIHUAHUA I</v>
          </cell>
        </row>
        <row r="2575">
          <cell r="E2575" t="str">
            <v>LOGM811218IW7</v>
          </cell>
          <cell r="F2575" t="str">
            <v>LOGM811218MCHRNY01</v>
          </cell>
          <cell r="G2575">
            <v>246.29</v>
          </cell>
          <cell r="H2575" t="str">
            <v>PLANTEL CHIHUAHUA I</v>
          </cell>
        </row>
        <row r="2576">
          <cell r="E2576" t="str">
            <v>HEGE760311918</v>
          </cell>
          <cell r="F2576" t="str">
            <v>HEGE760311HCHRTF05</v>
          </cell>
          <cell r="G2576">
            <v>428.66</v>
          </cell>
          <cell r="H2576" t="str">
            <v>PLANTEL DELICIAS</v>
          </cell>
        </row>
        <row r="2577">
          <cell r="E2577" t="str">
            <v>OORA820321MG3</v>
          </cell>
          <cell r="F2577" t="str">
            <v>OORA820321MCHRNY08</v>
          </cell>
          <cell r="G2577">
            <v>1860.8</v>
          </cell>
          <cell r="H2577" t="str">
            <v>PLANTEL CHIHUAHUA II</v>
          </cell>
        </row>
        <row r="2578">
          <cell r="E2578" t="str">
            <v>AAGP8807274Z4</v>
          </cell>
          <cell r="F2578" t="str">
            <v>AAGP880727MMCLLB04</v>
          </cell>
          <cell r="G2578">
            <v>73.849999999999994</v>
          </cell>
          <cell r="H2578" t="str">
            <v>PLANTEL JUAREZ II</v>
          </cell>
        </row>
        <row r="2579">
          <cell r="E2579" t="str">
            <v>RUGA7605108F9</v>
          </cell>
          <cell r="F2579" t="str">
            <v>RUGA760510MCHVTN01</v>
          </cell>
          <cell r="G2579">
            <v>570.20000000000005</v>
          </cell>
          <cell r="H2579" t="str">
            <v>PLANTEL JUAREZ II</v>
          </cell>
        </row>
        <row r="2580">
          <cell r="E2580" t="str">
            <v>EABM680229EQ9</v>
          </cell>
          <cell r="F2580" t="str">
            <v>EABM680229MCHSDR08</v>
          </cell>
          <cell r="G2580">
            <v>450.74</v>
          </cell>
          <cell r="H2580" t="str">
            <v>PLANTEL JUAREZ I</v>
          </cell>
        </row>
        <row r="2581">
          <cell r="E2581" t="str">
            <v>GOGJ8811064X6</v>
          </cell>
          <cell r="F2581" t="str">
            <v>GOGJ881106MCHNTS09</v>
          </cell>
          <cell r="G2581">
            <v>185.24</v>
          </cell>
          <cell r="H2581" t="str">
            <v xml:space="preserve">PLANTEL PARRAL </v>
          </cell>
        </row>
        <row r="2582">
          <cell r="E2582" t="str">
            <v>VAGJ670203PVA</v>
          </cell>
          <cell r="F2582" t="str">
            <v>VAGJ670203HCLLVS03</v>
          </cell>
          <cell r="G2582">
            <v>249.41</v>
          </cell>
          <cell r="H2582" t="str">
            <v>PLANTEL CHIHUAHUA II</v>
          </cell>
        </row>
        <row r="2583">
          <cell r="E2583" t="str">
            <v>BACJ730108BV7</v>
          </cell>
          <cell r="F2583" t="str">
            <v>BACJ730108MDFYRH00</v>
          </cell>
          <cell r="G2583">
            <v>676.12</v>
          </cell>
          <cell r="H2583" t="str">
            <v>PLANTEL JUAREZ II</v>
          </cell>
        </row>
        <row r="2584">
          <cell r="E2584" t="str">
            <v>OEPH7911267A5</v>
          </cell>
          <cell r="F2584" t="str">
            <v>OEPH791126HCHRNC09</v>
          </cell>
          <cell r="G2584">
            <v>1126.8599999999999</v>
          </cell>
          <cell r="H2584" t="str">
            <v>PLANTEL JUAREZ II</v>
          </cell>
        </row>
        <row r="2585">
          <cell r="E2585" t="str">
            <v>RIBG810102KB8</v>
          </cell>
          <cell r="F2585" t="str">
            <v>RIBG810102MCHVRR02</v>
          </cell>
          <cell r="G2585">
            <v>450.74</v>
          </cell>
          <cell r="H2585" t="str">
            <v>PLANTEL JUAREZ II</v>
          </cell>
        </row>
        <row r="2586">
          <cell r="E2586" t="str">
            <v>RACG650805Q12</v>
          </cell>
          <cell r="F2586" t="str">
            <v>RACG650805HSRMNM07</v>
          </cell>
          <cell r="G2586">
            <v>310.49</v>
          </cell>
          <cell r="H2586" t="str">
            <v xml:space="preserve">PLANTEL PARRAL </v>
          </cell>
        </row>
        <row r="2587">
          <cell r="E2587" t="str">
            <v>HEDC640302NR2</v>
          </cell>
          <cell r="F2587" t="str">
            <v>HEDC640302HZSRZR01</v>
          </cell>
          <cell r="G2587">
            <v>225.37</v>
          </cell>
          <cell r="H2587" t="str">
            <v>PLANTEL JUAREZ I</v>
          </cell>
        </row>
        <row r="2588">
          <cell r="E2588" t="str">
            <v>MACC861013NB9</v>
          </cell>
          <cell r="F2588" t="str">
            <v>MACC861013HCHRLR03</v>
          </cell>
          <cell r="G2588">
            <v>309.43</v>
          </cell>
          <cell r="H2588" t="str">
            <v>PLANTEL CHIHUAHUA I</v>
          </cell>
        </row>
        <row r="2589">
          <cell r="E2589" t="str">
            <v>GOAC860518J59</v>
          </cell>
          <cell r="F2589" t="str">
            <v>GOAC860518HCHMVR06</v>
          </cell>
          <cell r="G2589">
            <v>807.26</v>
          </cell>
          <cell r="H2589" t="str">
            <v>PLANTEL CHIHUAHUA I</v>
          </cell>
        </row>
        <row r="2590">
          <cell r="E2590" t="str">
            <v>AASE930324BT6</v>
          </cell>
          <cell r="F2590" t="str">
            <v>AASE930324MCHLLD02</v>
          </cell>
          <cell r="G2590">
            <v>185.24</v>
          </cell>
          <cell r="H2590" t="str">
            <v>PLANTEL CHIHUAHUA II</v>
          </cell>
        </row>
        <row r="2591">
          <cell r="E2591" t="str">
            <v>AUQN701229G72</v>
          </cell>
          <cell r="F2591" t="str">
            <v>AUQN701229MCHGNR05</v>
          </cell>
          <cell r="G2591">
            <v>161.43</v>
          </cell>
          <cell r="H2591" t="str">
            <v xml:space="preserve">PLANTEL PARRAL </v>
          </cell>
        </row>
        <row r="2592">
          <cell r="E2592" t="str">
            <v>LOHA840518CS8</v>
          </cell>
          <cell r="F2592" t="str">
            <v>LOHA840518HCHPRL07</v>
          </cell>
          <cell r="G2592">
            <v>676.12</v>
          </cell>
          <cell r="H2592" t="str">
            <v>PLANTEL JUAREZ II</v>
          </cell>
        </row>
        <row r="2593">
          <cell r="E2593" t="str">
            <v>TAVY911105KV5</v>
          </cell>
          <cell r="F2593" t="str">
            <v>TAVY911105MCHGNS05</v>
          </cell>
          <cell r="G2593">
            <v>1502.47</v>
          </cell>
          <cell r="H2593" t="str">
            <v>PLANTEL JUAREZ II</v>
          </cell>
        </row>
        <row r="2594">
          <cell r="E2594" t="str">
            <v>LESO760401T71</v>
          </cell>
          <cell r="F2594" t="str">
            <v>LESO760401HCHLXM07</v>
          </cell>
          <cell r="G2594">
            <v>1673.46</v>
          </cell>
          <cell r="H2594" t="str">
            <v>PLANTEL CHIHUAHUA I</v>
          </cell>
        </row>
        <row r="2595">
          <cell r="E2595" t="str">
            <v>COCD901004DB8</v>
          </cell>
          <cell r="F2595" t="str">
            <v>COCD901004MCHRHN09</v>
          </cell>
          <cell r="G2595">
            <v>674.85</v>
          </cell>
          <cell r="H2595" t="str">
            <v>PLANTEL JUAREZ I</v>
          </cell>
        </row>
        <row r="2596">
          <cell r="E2596" t="str">
            <v>ROAA871025FU9</v>
          </cell>
          <cell r="F2596" t="str">
            <v>ROAA871025HCHDGL07</v>
          </cell>
          <cell r="G2596">
            <v>1668.1</v>
          </cell>
          <cell r="H2596" t="str">
            <v>PLANTEL CHIHUAHUA I</v>
          </cell>
        </row>
        <row r="2597">
          <cell r="E2597" t="str">
            <v>AAGJ821023VC5</v>
          </cell>
          <cell r="F2597" t="str">
            <v>AAGJ821023MCHZZS17</v>
          </cell>
          <cell r="G2597">
            <v>375.76</v>
          </cell>
          <cell r="H2597" t="str">
            <v>PLANTEL CHIHUAHUA I</v>
          </cell>
        </row>
        <row r="2598">
          <cell r="E2598" t="str">
            <v>ROQM800726NK3</v>
          </cell>
          <cell r="F2598" t="str">
            <v>ROQM800726MCHNXR09</v>
          </cell>
          <cell r="G2598">
            <v>185.24</v>
          </cell>
          <cell r="H2598" t="str">
            <v xml:space="preserve">PLANTEL PARRAL </v>
          </cell>
        </row>
        <row r="2599">
          <cell r="E2599" t="str">
            <v>JAAZ890626IJ1</v>
          </cell>
          <cell r="F2599" t="str">
            <v>JAAZ890626MCHSVM08</v>
          </cell>
          <cell r="G2599">
            <v>448.2</v>
          </cell>
          <cell r="H2599" t="str">
            <v>PLANTEL JUAREZ I</v>
          </cell>
        </row>
        <row r="2600">
          <cell r="E2600" t="str">
            <v>NAMR911217QR2</v>
          </cell>
          <cell r="F2600" t="str">
            <v>NAMR911217MCHVRY09</v>
          </cell>
          <cell r="G2600">
            <v>449.48</v>
          </cell>
          <cell r="H2600" t="str">
            <v>PLANTEL JUAREZ I</v>
          </cell>
        </row>
        <row r="2601">
          <cell r="E2601" t="str">
            <v>LURI7603163W9</v>
          </cell>
          <cell r="F2601" t="str">
            <v>LURI760316MCHJDR01</v>
          </cell>
          <cell r="G2601">
            <v>372.58</v>
          </cell>
          <cell r="H2601" t="str">
            <v>PLANTEL CHIHUAHUA II</v>
          </cell>
        </row>
        <row r="2602">
          <cell r="E2602" t="str">
            <v>LEPJ860727765</v>
          </cell>
          <cell r="F2602" t="str">
            <v>LEPJ860727HCHNRV08</v>
          </cell>
          <cell r="G2602">
            <v>185.24</v>
          </cell>
          <cell r="H2602" t="str">
            <v xml:space="preserve">PLANTEL PARRAL </v>
          </cell>
        </row>
        <row r="2603">
          <cell r="E2603" t="str">
            <v>HEAA900716PY3</v>
          </cell>
          <cell r="F2603" t="str">
            <v>HEAA900716HCHRGL00</v>
          </cell>
          <cell r="G2603">
            <v>699.53</v>
          </cell>
          <cell r="H2603" t="str">
            <v xml:space="preserve">PLANTEL PARRAL </v>
          </cell>
        </row>
        <row r="2604">
          <cell r="E2604" t="str">
            <v>AULE8612293K4</v>
          </cell>
          <cell r="F2604" t="str">
            <v>AULE861229MCHGRL05</v>
          </cell>
          <cell r="G2604">
            <v>1922.9</v>
          </cell>
          <cell r="H2604" t="str">
            <v>PLANTEL CHIHUAHUA I</v>
          </cell>
        </row>
        <row r="2605">
          <cell r="E2605" t="str">
            <v>AAAM8805014VA</v>
          </cell>
          <cell r="F2605" t="str">
            <v>AAAM880501MCHNCL02</v>
          </cell>
          <cell r="G2605">
            <v>926.2</v>
          </cell>
          <cell r="H2605" t="str">
            <v>PLANTEL CHIHUAHUA II</v>
          </cell>
        </row>
        <row r="2606">
          <cell r="E2606" t="str">
            <v>GOCE790701I32</v>
          </cell>
          <cell r="F2606" t="str">
            <v>GOXC790701MCHNXL06</v>
          </cell>
          <cell r="G2606">
            <v>299.23</v>
          </cell>
          <cell r="H2606" t="str">
            <v>PLANTEL JUAREZ I</v>
          </cell>
        </row>
        <row r="2607">
          <cell r="E2607" t="str">
            <v>CANA8408151U9</v>
          </cell>
          <cell r="F2607" t="str">
            <v>CANA840815MCHRVN00</v>
          </cell>
          <cell r="G2607">
            <v>186.29</v>
          </cell>
          <cell r="H2607" t="str">
            <v>PLANTEL DELICIAS</v>
          </cell>
        </row>
        <row r="2608">
          <cell r="E2608" t="str">
            <v>RIMI820220GQ7</v>
          </cell>
          <cell r="F2608" t="str">
            <v>RIMI820220HCHVCV02</v>
          </cell>
          <cell r="G2608">
            <v>1672.41</v>
          </cell>
          <cell r="H2608" t="str">
            <v>PLANTEL CHIHUAHUA I</v>
          </cell>
        </row>
        <row r="2609">
          <cell r="E2609" t="str">
            <v>GOQM960413969</v>
          </cell>
          <cell r="F2609" t="str">
            <v>GOQM960413HCHNXR03</v>
          </cell>
          <cell r="G2609">
            <v>47.07</v>
          </cell>
          <cell r="H2609" t="str">
            <v>PLANTEL CUAUHTEMOC</v>
          </cell>
        </row>
        <row r="2610">
          <cell r="E2610" t="str">
            <v>VEGD970725699</v>
          </cell>
          <cell r="F2610" t="str">
            <v>VEGD970725HCHNNN08</v>
          </cell>
          <cell r="G2610">
            <v>42.15</v>
          </cell>
          <cell r="H2610" t="str">
            <v>PLANTEL JUAREZ I</v>
          </cell>
        </row>
        <row r="2611">
          <cell r="E2611" t="str">
            <v>EADR661019BU9</v>
          </cell>
          <cell r="F2611" t="str">
            <v>EADR661019HCHSZM08</v>
          </cell>
          <cell r="G2611">
            <v>430.48</v>
          </cell>
          <cell r="H2611" t="str">
            <v>PLANTEL CHIHUAHUA I</v>
          </cell>
        </row>
        <row r="2612">
          <cell r="E2612" t="str">
            <v>AOMM7702115QA</v>
          </cell>
          <cell r="F2612" t="str">
            <v>AOMM770211MCHCRD00</v>
          </cell>
          <cell r="G2612">
            <v>372.58</v>
          </cell>
          <cell r="H2612" t="str">
            <v xml:space="preserve">PLANTEL PARRAL </v>
          </cell>
        </row>
        <row r="2613">
          <cell r="E2613" t="str">
            <v>ROTO850629550</v>
          </cell>
          <cell r="F2613" t="str">
            <v>ROTO850629HCHNRS06</v>
          </cell>
          <cell r="G2613">
            <v>930.4</v>
          </cell>
          <cell r="H2613" t="str">
            <v>PLANTEL CHIHUAHUA I</v>
          </cell>
        </row>
        <row r="2614">
          <cell r="E2614" t="str">
            <v>PAFV661205KZ5</v>
          </cell>
          <cell r="F2614" t="str">
            <v>PAFV661205HCHTRC01</v>
          </cell>
          <cell r="G2614">
            <v>496.77</v>
          </cell>
          <cell r="H2614" t="str">
            <v>PLANTEL DELICIAS</v>
          </cell>
        </row>
        <row r="2615">
          <cell r="E2615" t="str">
            <v>PARM520707MY1</v>
          </cell>
          <cell r="F2615" t="str">
            <v>PARM520707HPLLCG03</v>
          </cell>
          <cell r="G2615">
            <v>807.15</v>
          </cell>
          <cell r="H2615" t="str">
            <v>PLANTEL CHIHUAHUA I</v>
          </cell>
        </row>
        <row r="2616">
          <cell r="E2616" t="str">
            <v>ROMM8706134U5</v>
          </cell>
          <cell r="F2616" t="str">
            <v>ROMM870613HCHDNN05</v>
          </cell>
          <cell r="G2616">
            <v>128.38</v>
          </cell>
          <cell r="H2616" t="str">
            <v>PLANTEL JUAREZ I</v>
          </cell>
        </row>
        <row r="2617">
          <cell r="E2617" t="str">
            <v>GOAJ891103DFA</v>
          </cell>
          <cell r="F2617" t="str">
            <v>GOAJ891103HCHNLR08</v>
          </cell>
          <cell r="G2617">
            <v>194.77</v>
          </cell>
          <cell r="H2617" t="str">
            <v>PLANTEL JUAREZ I</v>
          </cell>
        </row>
        <row r="2618">
          <cell r="E2618" t="str">
            <v>MOGE730414EA4</v>
          </cell>
          <cell r="F2618" t="str">
            <v>MOGE730414HCHRRL09</v>
          </cell>
          <cell r="G2618">
            <v>322.86</v>
          </cell>
          <cell r="H2618" t="str">
            <v>PLANTEL DELICIAS</v>
          </cell>
        </row>
        <row r="2619">
          <cell r="E2619" t="str">
            <v>RUNH860818SE6</v>
          </cell>
          <cell r="F2619" t="str">
            <v>RUNH860818HCHBJM07</v>
          </cell>
          <cell r="G2619">
            <v>52.9</v>
          </cell>
          <cell r="H2619" t="str">
            <v>PLANTEL CHIHUAHUA I</v>
          </cell>
        </row>
        <row r="2620">
          <cell r="E2620" t="str">
            <v>MEPP891226PB1</v>
          </cell>
          <cell r="F2620" t="str">
            <v>MEPP891226MCHNZT02</v>
          </cell>
          <cell r="G2620">
            <v>430.07</v>
          </cell>
          <cell r="H2620" t="str">
            <v>PLANTEL CHIHUAHUA I</v>
          </cell>
        </row>
        <row r="2621">
          <cell r="E2621" t="str">
            <v>SATL841206QI8</v>
          </cell>
          <cell r="F2621" t="str">
            <v>SATL841206HCHZRS00</v>
          </cell>
          <cell r="G2621">
            <v>322.86</v>
          </cell>
          <cell r="H2621" t="str">
            <v>PLANTEL CUAUHTEMOC</v>
          </cell>
        </row>
        <row r="2622">
          <cell r="E2622" t="str">
            <v>OIGC960301QQA</v>
          </cell>
          <cell r="F2622" t="str">
            <v>OIGC960301HCHRNR04</v>
          </cell>
          <cell r="G2622">
            <v>75.03</v>
          </cell>
          <cell r="H2622" t="str">
            <v>PLANTEL JUAREZ II</v>
          </cell>
        </row>
        <row r="2623">
          <cell r="E2623" t="str">
            <v>LOLG740912F81</v>
          </cell>
          <cell r="F2623" t="str">
            <v>LOLG740912HCHZNR06</v>
          </cell>
          <cell r="G2623">
            <v>622.39</v>
          </cell>
          <cell r="H2623" t="str">
            <v>PLANTEL CHIHUAHUA I</v>
          </cell>
        </row>
        <row r="2624">
          <cell r="E2624" t="str">
            <v>PELI800928FR2</v>
          </cell>
          <cell r="F2624" t="str">
            <v>PELI800928HCHRPG01</v>
          </cell>
          <cell r="G2624">
            <v>346.64</v>
          </cell>
          <cell r="H2624" t="str">
            <v>PLANTEL JUAREZ II</v>
          </cell>
        </row>
        <row r="2625">
          <cell r="E2625" t="str">
            <v>SAMF9409114W1</v>
          </cell>
          <cell r="F2625" t="str">
            <v>SAMF940911MVZNLT00</v>
          </cell>
          <cell r="G2625">
            <v>173.32</v>
          </cell>
          <cell r="H2625" t="str">
            <v>PLANTEL JUAREZ II</v>
          </cell>
        </row>
        <row r="2626">
          <cell r="E2626" t="str">
            <v>SOPR900119UA1</v>
          </cell>
          <cell r="F2626" t="str">
            <v>SOPR900119MCHLRB07</v>
          </cell>
          <cell r="G2626">
            <v>83.78</v>
          </cell>
          <cell r="H2626" t="str">
            <v>PLANTEL CUAUHTEMOC</v>
          </cell>
        </row>
        <row r="2627">
          <cell r="E2627" t="str">
            <v>CAAI5611206JA</v>
          </cell>
          <cell r="F2627" t="str">
            <v>CAAI561120MCHSRD05</v>
          </cell>
          <cell r="G2627">
            <v>2803.64</v>
          </cell>
          <cell r="H2627" t="str">
            <v>PLANTEL CHIHUAHUA I</v>
          </cell>
        </row>
        <row r="2628">
          <cell r="E2628" t="str">
            <v>NAME521010PW5</v>
          </cell>
          <cell r="F2628" t="str">
            <v>NAME521010HCHVNN03</v>
          </cell>
          <cell r="G2628">
            <v>8467.5300000000007</v>
          </cell>
          <cell r="H2628" t="str">
            <v>PLANTEL CHIHUAHUA I</v>
          </cell>
        </row>
        <row r="2629">
          <cell r="E2629" t="str">
            <v>PECA750727I8A</v>
          </cell>
          <cell r="F2629" t="str">
            <v>PECA750727HJCRRL03</v>
          </cell>
          <cell r="G2629">
            <v>6416.29</v>
          </cell>
          <cell r="H2629" t="str">
            <v>PLANTEL CHIHUAHUA I</v>
          </cell>
        </row>
        <row r="2630">
          <cell r="E2630" t="str">
            <v>RECN560808KM6</v>
          </cell>
          <cell r="F2630" t="str">
            <v>RECN560808MCHYRR00</v>
          </cell>
          <cell r="G2630">
            <v>8467.5300000000007</v>
          </cell>
          <cell r="H2630" t="str">
            <v>PLANTEL CHIHUAHUA I</v>
          </cell>
        </row>
        <row r="2631">
          <cell r="E2631" t="str">
            <v>VACA610212RT2</v>
          </cell>
          <cell r="F2631" t="str">
            <v>VXCA610212HCHLHD03</v>
          </cell>
          <cell r="G2631">
            <v>9013.36</v>
          </cell>
          <cell r="H2631" t="str">
            <v>PLANTEL CHIHUAHUA I</v>
          </cell>
        </row>
        <row r="2632">
          <cell r="E2632" t="str">
            <v>VADS631230CN3</v>
          </cell>
          <cell r="F2632" t="str">
            <v>VADS631230MCHLVL06</v>
          </cell>
          <cell r="G2632">
            <v>6717.87</v>
          </cell>
          <cell r="H2632" t="str">
            <v>PLANTEL CHIHUAHUA I</v>
          </cell>
        </row>
        <row r="2633">
          <cell r="E2633" t="str">
            <v>NARE6212101N2</v>
          </cell>
          <cell r="F2633" t="str">
            <v>NARE621210HCHVDL15</v>
          </cell>
          <cell r="G2633">
            <v>7820.78</v>
          </cell>
          <cell r="H2633" t="str">
            <v>PLANTEL JUAREZ I</v>
          </cell>
        </row>
        <row r="2634">
          <cell r="E2634" t="str">
            <v>SAFA580219G58</v>
          </cell>
          <cell r="F2634" t="str">
            <v>SAFA580219HVZMLL08</v>
          </cell>
          <cell r="G2634">
            <v>4109.71</v>
          </cell>
          <cell r="H2634" t="str">
            <v>PLANTEL JUAREZ II</v>
          </cell>
        </row>
        <row r="2635">
          <cell r="E2635" t="str">
            <v>SAFA580219G58</v>
          </cell>
          <cell r="F2635" t="str">
            <v>SAFA580219HVZMLL08</v>
          </cell>
          <cell r="G2635">
            <v>4109.71</v>
          </cell>
          <cell r="H2635" t="str">
            <v>PLANTEL JUAREZ II</v>
          </cell>
        </row>
        <row r="2636">
          <cell r="E2636" t="str">
            <v>TOCJ650407CT0</v>
          </cell>
          <cell r="F2636" t="str">
            <v>TOCJ650407HVZRNS07</v>
          </cell>
          <cell r="G2636">
            <v>7324.24</v>
          </cell>
          <cell r="H2636" t="str">
            <v>PLANTEL JUAREZ II</v>
          </cell>
        </row>
        <row r="2637">
          <cell r="E2637" t="str">
            <v>TOCJ650407CT0</v>
          </cell>
          <cell r="F2637" t="str">
            <v>TOCJ650407HVZRNS07</v>
          </cell>
          <cell r="G2637">
            <v>7324.24</v>
          </cell>
          <cell r="H2637" t="str">
            <v>PLANTEL JUAREZ II</v>
          </cell>
        </row>
        <row r="2638">
          <cell r="E2638" t="str">
            <v>PAVK8303143F4</v>
          </cell>
          <cell r="F2638" t="str">
            <v>PAVK830314MCHYLR05</v>
          </cell>
          <cell r="G2638">
            <v>7481.48</v>
          </cell>
          <cell r="H2638" t="str">
            <v>PLANTEL CUAUHTEMOC</v>
          </cell>
        </row>
        <row r="2639">
          <cell r="E2639" t="str">
            <v>CARE8810091J2</v>
          </cell>
          <cell r="F2639" t="str">
            <v>CARE881009HCHRMD08</v>
          </cell>
          <cell r="G2639">
            <v>578.65</v>
          </cell>
          <cell r="H2639" t="str">
            <v>PLANTEL CUAUHTEMOC</v>
          </cell>
        </row>
        <row r="2640">
          <cell r="E2640" t="str">
            <v>ROCJ811214HD5</v>
          </cell>
          <cell r="F2640" t="str">
            <v>ROCJ811214HCLSMV04</v>
          </cell>
          <cell r="G2640">
            <v>6138.86</v>
          </cell>
          <cell r="H2640" t="str">
            <v>PLANTEL JUAREZ III</v>
          </cell>
        </row>
        <row r="2641">
          <cell r="E2641" t="str">
            <v>ROCJ811214HD5</v>
          </cell>
          <cell r="F2641" t="str">
            <v>ROCJ811214HCLSMV04</v>
          </cell>
          <cell r="G2641">
            <v>6138.86</v>
          </cell>
          <cell r="H2641" t="str">
            <v>PLANTEL JUAREZ III</v>
          </cell>
        </row>
        <row r="2642">
          <cell r="E2642" t="str">
            <v>GAOM870316CN9</v>
          </cell>
          <cell r="F2642" t="str">
            <v>GAOM870316HCHRRG00</v>
          </cell>
          <cell r="G2642">
            <v>6284.24</v>
          </cell>
          <cell r="H2642" t="str">
            <v>PLANTEL CHIHUAHUA I</v>
          </cell>
        </row>
        <row r="2643">
          <cell r="E2643" t="str">
            <v>ROVM860804PC7</v>
          </cell>
          <cell r="F2643" t="str">
            <v>ROVM860804HCHDLN05</v>
          </cell>
          <cell r="G2643">
            <v>5936.48</v>
          </cell>
          <cell r="H2643" t="str">
            <v>PLANTEL JUAREZ I</v>
          </cell>
        </row>
        <row r="2644">
          <cell r="E2644" t="str">
            <v>CORI861010967</v>
          </cell>
          <cell r="F2644" t="str">
            <v>CORI861010HCHNVS07</v>
          </cell>
          <cell r="G2644">
            <v>8458.36</v>
          </cell>
          <cell r="H2644" t="str">
            <v>PLANTEL CHIHUAHUA II</v>
          </cell>
        </row>
        <row r="2645">
          <cell r="E2645" t="str">
            <v>OIGA8509273I1</v>
          </cell>
          <cell r="F2645" t="str">
            <v>OIGA850927HCHRTL04</v>
          </cell>
          <cell r="G2645">
            <v>4713.97</v>
          </cell>
          <cell r="H2645" t="str">
            <v>PLANTEL JUAREZ II</v>
          </cell>
        </row>
        <row r="2646">
          <cell r="E2646" t="str">
            <v>DODK891025237</v>
          </cell>
          <cell r="F2646" t="str">
            <v>DODK891025MCHMMR03</v>
          </cell>
          <cell r="G2646">
            <v>3430.33</v>
          </cell>
          <cell r="H2646" t="str">
            <v>PLANTEL JUAREZ III</v>
          </cell>
        </row>
        <row r="2647">
          <cell r="E2647" t="str">
            <v>DODK891025237</v>
          </cell>
          <cell r="F2647" t="str">
            <v>DODK891025MCHMMR03</v>
          </cell>
          <cell r="G2647">
            <v>3430.33</v>
          </cell>
          <cell r="H2647" t="str">
            <v>PLANTEL JUAREZ III</v>
          </cell>
        </row>
        <row r="2648">
          <cell r="E2648" t="str">
            <v>GORR890405IP7</v>
          </cell>
          <cell r="F2648" t="str">
            <v>GORR890405HCHNMY01</v>
          </cell>
          <cell r="G2648">
            <v>6860.65</v>
          </cell>
          <cell r="H2648" t="str">
            <v>PLANTEL JUAREZ III</v>
          </cell>
        </row>
        <row r="2649">
          <cell r="E2649" t="str">
            <v>GORR890405IP7</v>
          </cell>
          <cell r="F2649" t="str">
            <v>GORR890405HCHNMY01</v>
          </cell>
          <cell r="G2649">
            <v>4109.71</v>
          </cell>
          <cell r="H2649" t="str">
            <v>PLANTEL JUAREZ III</v>
          </cell>
        </row>
        <row r="2650">
          <cell r="E2650" t="str">
            <v>UIOM910617AH6</v>
          </cell>
          <cell r="F2650" t="str">
            <v>UIOM910617MCHRRR00</v>
          </cell>
          <cell r="G2650">
            <v>9287.3700000000008</v>
          </cell>
          <cell r="H2650" t="str">
            <v>PLANTEL CHIHUAHUA I</v>
          </cell>
        </row>
        <row r="2651">
          <cell r="E2651" t="str">
            <v>VILJ810613D4A</v>
          </cell>
          <cell r="F2651" t="str">
            <v>VILJ810613HCHLRR06</v>
          </cell>
          <cell r="G2651">
            <v>4583.96</v>
          </cell>
          <cell r="H2651" t="str">
            <v xml:space="preserve">PLANTEL PARRAL </v>
          </cell>
        </row>
        <row r="2652">
          <cell r="E2652" t="str">
            <v>GUMG891202IP6</v>
          </cell>
          <cell r="F2652" t="str">
            <v>GUMG891202MCHTRR04</v>
          </cell>
          <cell r="G2652">
            <v>8328.5</v>
          </cell>
          <cell r="H2652" t="str">
            <v>PLANTEL JUAREZ III</v>
          </cell>
        </row>
        <row r="2653">
          <cell r="E2653" t="str">
            <v>MOAJ681102IQ0</v>
          </cell>
          <cell r="F2653" t="str">
            <v>MOAJ681102HCHNGS07</v>
          </cell>
          <cell r="G2653">
            <v>7108.38</v>
          </cell>
          <cell r="H2653" t="str">
            <v>PLANTEL JUAREZ II</v>
          </cell>
        </row>
        <row r="2654">
          <cell r="E2654" t="str">
            <v>FOCG620409LQ0</v>
          </cell>
          <cell r="F2654" t="str">
            <v>FOCG620409HDGLHN03</v>
          </cell>
          <cell r="G2654">
            <v>3702.08</v>
          </cell>
          <cell r="H2654" t="str">
            <v>PLANTEL JUAREZ II</v>
          </cell>
        </row>
        <row r="2655">
          <cell r="E2655" t="str">
            <v>EIRK930402BZ7</v>
          </cell>
          <cell r="F2655" t="str">
            <v>EIRK930402MCHNDR04</v>
          </cell>
          <cell r="G2655">
            <v>6357.94</v>
          </cell>
          <cell r="H2655" t="str">
            <v>PLANTEL CUAUHTEMOC</v>
          </cell>
        </row>
        <row r="2656">
          <cell r="E2656" t="str">
            <v>LURY8009223V9</v>
          </cell>
          <cell r="F2656" t="str">
            <v>LURY800922MSPNBJ02</v>
          </cell>
          <cell r="G2656">
            <v>2958.5</v>
          </cell>
          <cell r="H2656" t="str">
            <v>PLANTEL JUAREZ I</v>
          </cell>
        </row>
        <row r="2657">
          <cell r="E2657" t="str">
            <v>CAVA950629GM0</v>
          </cell>
          <cell r="F2657" t="str">
            <v>CAVA950629MCHHLL00</v>
          </cell>
          <cell r="G2657">
            <v>7480.64</v>
          </cell>
          <cell r="H2657" t="str">
            <v>PLANTEL JUAREZ III</v>
          </cell>
        </row>
        <row r="2658">
          <cell r="E2658" t="str">
            <v>MUSJ9002046X2</v>
          </cell>
          <cell r="F2658" t="str">
            <v>MUSJ900204MCLRLQ03</v>
          </cell>
          <cell r="G2658">
            <v>1600.85</v>
          </cell>
          <cell r="H2658" t="str">
            <v>PLANTEL JUAREZ III</v>
          </cell>
        </row>
        <row r="2659">
          <cell r="E2659" t="str">
            <v>VARA940329VC2</v>
          </cell>
          <cell r="F2659" t="str">
            <v>VARA940329HCHLML06</v>
          </cell>
          <cell r="G2659">
            <v>2960.17</v>
          </cell>
          <cell r="H2659" t="str">
            <v>PLANTEL CHIHUAHUA I</v>
          </cell>
        </row>
        <row r="2660">
          <cell r="E2660" t="str">
            <v>PASG900901EK8</v>
          </cell>
          <cell r="F2660" t="str">
            <v>PASG900901MCHRNR06</v>
          </cell>
          <cell r="G2660">
            <v>3785.44</v>
          </cell>
          <cell r="H2660" t="str">
            <v>PLANTEL CHIHUAHUA I</v>
          </cell>
        </row>
        <row r="2661">
          <cell r="E2661" t="str">
            <v>ZUDA6810146Q8</v>
          </cell>
          <cell r="F2661" t="str">
            <v>ZUDA681014HCHBZL07</v>
          </cell>
          <cell r="G2661">
            <v>2933.3</v>
          </cell>
          <cell r="H2661" t="str">
            <v>PLANTEL CHIHUAHUA I</v>
          </cell>
        </row>
        <row r="2662">
          <cell r="E2662" t="str">
            <v>PAGJ871122FJ1</v>
          </cell>
          <cell r="F2662" t="str">
            <v>PAGJ871122HCHRNS06</v>
          </cell>
          <cell r="G2662">
            <v>2946.18</v>
          </cell>
          <cell r="H2662" t="str">
            <v>PLANTEL CHIHUAHUA I</v>
          </cell>
        </row>
        <row r="2663">
          <cell r="E2663" t="str">
            <v>CASM690801DP5</v>
          </cell>
          <cell r="F2663" t="str">
            <v>CASM690801HCHHLN02</v>
          </cell>
          <cell r="G2663">
            <v>4213.2299999999996</v>
          </cell>
          <cell r="H2663" t="str">
            <v>PLANTEL JUAREZ III</v>
          </cell>
        </row>
        <row r="2664">
          <cell r="E2664" t="str">
            <v>GASK830623VE8</v>
          </cell>
          <cell r="F2664" t="str">
            <v>GASK830623MCHRNR06</v>
          </cell>
          <cell r="G2664">
            <v>3376.35</v>
          </cell>
          <cell r="H2664" t="str">
            <v>PLANTEL JUAREZ I</v>
          </cell>
        </row>
        <row r="2665">
          <cell r="E2665" t="str">
            <v>BEAA760821V10</v>
          </cell>
          <cell r="F2665" t="str">
            <v>BEAA760821HDFCLL07</v>
          </cell>
          <cell r="G2665">
            <v>2540.65</v>
          </cell>
          <cell r="H2665" t="str">
            <v>PLANTEL JUAREZ I</v>
          </cell>
        </row>
        <row r="2666">
          <cell r="E2666" t="str">
            <v>VIMB970918NX4</v>
          </cell>
          <cell r="F2666" t="str">
            <v>VIMB970918HCHLDR00</v>
          </cell>
          <cell r="G2666">
            <v>1932.09</v>
          </cell>
          <cell r="H2666" t="str">
            <v>PLANTEL JUAREZ I</v>
          </cell>
        </row>
        <row r="2667">
          <cell r="E2667" t="str">
            <v>VEGA851215RJ6</v>
          </cell>
          <cell r="F2667" t="str">
            <v>VEGA851215HCHGLR04</v>
          </cell>
          <cell r="G2667">
            <v>2759.46</v>
          </cell>
          <cell r="H2667" t="str">
            <v>PLANTEL CHIHUAHUA II</v>
          </cell>
        </row>
        <row r="2668">
          <cell r="E2668" t="str">
            <v>RAHG940426D12</v>
          </cell>
          <cell r="F2668" t="str">
            <v>RAHG940426MCHMRB01</v>
          </cell>
          <cell r="G2668">
            <v>4265.4799999999996</v>
          </cell>
          <cell r="H2668" t="str">
            <v>PLANTEL JUAREZ III</v>
          </cell>
        </row>
        <row r="2669">
          <cell r="E2669" t="str">
            <v>SAMN950305UT6</v>
          </cell>
          <cell r="F2669" t="str">
            <v>SAMN950305MTSNRN06</v>
          </cell>
          <cell r="G2669">
            <v>1209</v>
          </cell>
          <cell r="H2669" t="str">
            <v>PLANTEL JUAREZ III</v>
          </cell>
        </row>
        <row r="2670">
          <cell r="E2670" t="str">
            <v>AELM830529PM2</v>
          </cell>
          <cell r="F2670" t="str">
            <v>AELM830529MCHNZR04</v>
          </cell>
          <cell r="G2670">
            <v>1601.84</v>
          </cell>
          <cell r="H2670" t="str">
            <v>PLANTEL CHIHUAHUA I</v>
          </cell>
        </row>
        <row r="2671">
          <cell r="E2671" t="str">
            <v>SALA790501C1A</v>
          </cell>
          <cell r="F2671" t="str">
            <v>SALA790501HCHNZL09</v>
          </cell>
          <cell r="G2671">
            <v>1243.3399999999999</v>
          </cell>
          <cell r="H2671" t="str">
            <v>PLANTEL CHIHUAHUA I</v>
          </cell>
        </row>
        <row r="2672">
          <cell r="E2672" t="str">
            <v>CAMH8103197WA</v>
          </cell>
          <cell r="F2672" t="str">
            <v>CAMH810319HCHRRG06</v>
          </cell>
          <cell r="G2672">
            <v>14803.34</v>
          </cell>
          <cell r="H2672" t="str">
            <v>DIRECCIÓN GENERAL</v>
          </cell>
        </row>
        <row r="2673">
          <cell r="E2673" t="str">
            <v>NAWA860622JI6</v>
          </cell>
          <cell r="F2673" t="str">
            <v>NAWA860622HCHVGL05</v>
          </cell>
          <cell r="G2673">
            <v>7652.64</v>
          </cell>
          <cell r="H2673" t="str">
            <v>PLANTEL CHIHUAHUA I</v>
          </cell>
        </row>
        <row r="2674">
          <cell r="E2674" t="str">
            <v>LORE9304089K5</v>
          </cell>
          <cell r="F2674" t="str">
            <v>LORE930408HCHYSR01</v>
          </cell>
          <cell r="G2674">
            <v>7545.71</v>
          </cell>
          <cell r="H2674" t="str">
            <v>CAST CIUDAD JUAREZ</v>
          </cell>
        </row>
        <row r="2675">
          <cell r="E2675" t="str">
            <v>BALJ741015QJ5</v>
          </cell>
          <cell r="F2675" t="str">
            <v>BALJ741015HNTCPR09</v>
          </cell>
          <cell r="G2675">
            <v>3873.02</v>
          </cell>
          <cell r="H2675" t="str">
            <v xml:space="preserve">PLANTEL PARRAL </v>
          </cell>
        </row>
        <row r="2676">
          <cell r="E2676" t="str">
            <v>EIHE740513ST9</v>
          </cell>
          <cell r="F2676" t="str">
            <v>EIHE740513MCHSRV03</v>
          </cell>
          <cell r="G2676">
            <v>8463.08</v>
          </cell>
          <cell r="H2676" t="str">
            <v xml:space="preserve">PLANTEL PARRAL </v>
          </cell>
        </row>
        <row r="2677">
          <cell r="E2677" t="str">
            <v>AAIV730701KH6</v>
          </cell>
          <cell r="F2677" t="str">
            <v>AAIV730701MCHLTR08</v>
          </cell>
          <cell r="G2677">
            <v>7652.64</v>
          </cell>
          <cell r="H2677" t="str">
            <v xml:space="preserve">PLANTEL PARRAL </v>
          </cell>
        </row>
        <row r="2678">
          <cell r="E2678" t="str">
            <v>BUAC8304198K9</v>
          </cell>
          <cell r="F2678" t="str">
            <v>BUAC830419MCHNGY03</v>
          </cell>
          <cell r="G2678">
            <v>7440.8</v>
          </cell>
          <cell r="H2678" t="str">
            <v>CAST CIUDAD JUAREZ</v>
          </cell>
        </row>
        <row r="2679">
          <cell r="E2679" t="str">
            <v>MOCH830216467</v>
          </cell>
          <cell r="F2679" t="str">
            <v>MOCH830216HCHLTC02</v>
          </cell>
          <cell r="G2679">
            <v>10220.34</v>
          </cell>
          <cell r="H2679" t="str">
            <v>CAST CIUDAD JUAREZ</v>
          </cell>
        </row>
        <row r="2680">
          <cell r="E2680" t="str">
            <v>SAAO6509138N8</v>
          </cell>
          <cell r="F2680" t="str">
            <v>SAAO650913HCHNLS00</v>
          </cell>
          <cell r="G2680">
            <v>15233.58</v>
          </cell>
          <cell r="H2680" t="str">
            <v>PLANTEL JUAREZ II</v>
          </cell>
        </row>
        <row r="2681">
          <cell r="E2681" t="str">
            <v>CATR710903PH9</v>
          </cell>
          <cell r="F2681" t="str">
            <v>CATR710903HCHRRL00</v>
          </cell>
          <cell r="G2681">
            <v>12336.1</v>
          </cell>
          <cell r="H2681" t="str">
            <v>PLANTEL DELICIAS</v>
          </cell>
        </row>
        <row r="2682">
          <cell r="E2682" t="str">
            <v>LOHS920712M91</v>
          </cell>
          <cell r="F2682" t="str">
            <v>LOHS920712MCHPLF02</v>
          </cell>
          <cell r="G2682">
            <v>7652.64</v>
          </cell>
          <cell r="H2682" t="str">
            <v>PLANTEL DELICIAS</v>
          </cell>
        </row>
        <row r="2683">
          <cell r="E2683" t="str">
            <v>PELC8406157B2</v>
          </cell>
          <cell r="F2683" t="str">
            <v>PELC840615HSLRGR00</v>
          </cell>
          <cell r="G2683">
            <v>12336.1</v>
          </cell>
          <cell r="H2683" t="str">
            <v>PLANTEL CUAUHTEMOC</v>
          </cell>
        </row>
        <row r="2684">
          <cell r="E2684" t="str">
            <v>CATC730630AF0</v>
          </cell>
          <cell r="F2684" t="str">
            <v>CATC730630HDFNNR03</v>
          </cell>
          <cell r="G2684">
            <v>12336.1</v>
          </cell>
          <cell r="H2684" t="str">
            <v>PLANTEL CHIHUAHUA II</v>
          </cell>
        </row>
        <row r="2685">
          <cell r="E2685" t="str">
            <v>MOHC650503BV7</v>
          </cell>
          <cell r="F2685" t="str">
            <v>MOHC650503HCHNRR03</v>
          </cell>
          <cell r="G2685">
            <v>12336.12</v>
          </cell>
          <cell r="H2685" t="str">
            <v>PLANTEL JUAREZ II</v>
          </cell>
        </row>
        <row r="2686">
          <cell r="E2686" t="str">
            <v>AAMJ950720BR2</v>
          </cell>
          <cell r="F2686" t="str">
            <v>AAMJ950720MCHRRC05</v>
          </cell>
          <cell r="G2686">
            <v>7760.16</v>
          </cell>
          <cell r="H2686" t="str">
            <v>PLANTEL JUAREZ I</v>
          </cell>
        </row>
        <row r="2687">
          <cell r="E2687" t="str">
            <v>BAMG8304085L6</v>
          </cell>
          <cell r="F2687" t="str">
            <v>BAMG830408MCHRRR05</v>
          </cell>
          <cell r="G2687">
            <v>6347.3</v>
          </cell>
          <cell r="H2687" t="str">
            <v>PLANTEL JUAREZ II</v>
          </cell>
        </row>
        <row r="2688">
          <cell r="E2688" t="str">
            <v>EISC871230RT1</v>
          </cell>
          <cell r="F2688" t="str">
            <v>EISC871230MCHSNR08</v>
          </cell>
          <cell r="G2688">
            <v>7509.2</v>
          </cell>
          <cell r="H2688" t="str">
            <v>CAST CIUDAD JUAREZ</v>
          </cell>
        </row>
        <row r="2689">
          <cell r="E2689" t="str">
            <v>NAFJ841226HH7</v>
          </cell>
          <cell r="F2689" t="str">
            <v>NAFJ841226HCHVLR09</v>
          </cell>
          <cell r="G2689">
            <v>7509.2</v>
          </cell>
          <cell r="H2689" t="str">
            <v>CAST CIUDAD JUAREZ</v>
          </cell>
        </row>
        <row r="2690">
          <cell r="E2690" t="str">
            <v>MOGM750915LZA</v>
          </cell>
          <cell r="F2690" t="str">
            <v>MOGM750915HCHRRG04</v>
          </cell>
          <cell r="G2690">
            <v>12336.12</v>
          </cell>
          <cell r="H2690" t="str">
            <v>PLANTEL JUAREZ I</v>
          </cell>
        </row>
        <row r="2691">
          <cell r="E2691" t="str">
            <v>DODR670917KC4</v>
          </cell>
          <cell r="F2691" t="str">
            <v>DODR670917HCHRZF05</v>
          </cell>
          <cell r="G2691">
            <v>7760.2</v>
          </cell>
          <cell r="H2691" t="str">
            <v>PLANTEL CHIHUAHUA II</v>
          </cell>
        </row>
        <row r="2692">
          <cell r="E2692" t="str">
            <v>RORG7309296J0</v>
          </cell>
          <cell r="F2692" t="str">
            <v>RORG730929MCHDSL00</v>
          </cell>
          <cell r="G2692">
            <v>1362.42</v>
          </cell>
          <cell r="H2692" t="str">
            <v>PLANTEL JUAREZ II</v>
          </cell>
        </row>
        <row r="2693">
          <cell r="E2693" t="str">
            <v>CASM631114U70</v>
          </cell>
          <cell r="F2693" t="str">
            <v>CASM631114HCHHLR03</v>
          </cell>
          <cell r="G2693">
            <v>13515.61</v>
          </cell>
          <cell r="H2693" t="str">
            <v>PLANTEL CHIHUAHUA I</v>
          </cell>
        </row>
        <row r="2694">
          <cell r="E2694" t="str">
            <v>LUEE660409697</v>
          </cell>
          <cell r="F2694" t="str">
            <v>LUEE660409HCHJSR07</v>
          </cell>
          <cell r="G2694">
            <v>13760.64</v>
          </cell>
          <cell r="H2694" t="str">
            <v>PLANTEL JUAREZ III</v>
          </cell>
        </row>
        <row r="2695">
          <cell r="E2695" t="str">
            <v>QURM641112699</v>
          </cell>
          <cell r="F2695" t="str">
            <v>QURM641112HCHXMR08</v>
          </cell>
          <cell r="G2695">
            <v>6861.06</v>
          </cell>
          <cell r="H2695" t="str">
            <v xml:space="preserve">PLANTEL PARRAL </v>
          </cell>
        </row>
        <row r="2696">
          <cell r="E2696" t="str">
            <v>PAHA640330KP3</v>
          </cell>
          <cell r="F2696" t="str">
            <v>PAHA640330MCHYLR06</v>
          </cell>
          <cell r="G2696">
            <v>16135.89</v>
          </cell>
          <cell r="H2696" t="str">
            <v>PLANTEL DELICIAS</v>
          </cell>
        </row>
        <row r="2697">
          <cell r="E2697" t="str">
            <v>HEGL611117FN5</v>
          </cell>
          <cell r="F2697" t="str">
            <v>HEGL611117MCHRNZ00</v>
          </cell>
          <cell r="G2697">
            <v>10366.15</v>
          </cell>
          <cell r="H2697" t="str">
            <v>PLANTEL JUAREZ II</v>
          </cell>
        </row>
        <row r="2698">
          <cell r="E2698" t="str">
            <v>AUSL630319SG0</v>
          </cell>
          <cell r="F2698" t="str">
            <v>AUSL630319HZSGFC09</v>
          </cell>
          <cell r="G2698">
            <v>7386.23</v>
          </cell>
          <cell r="H2698" t="str">
            <v>DIRECCIÓN GENERAL</v>
          </cell>
        </row>
        <row r="2699">
          <cell r="E2699" t="str">
            <v>HESH611022NF3</v>
          </cell>
          <cell r="F2699" t="str">
            <v>HESH611022HCHRNL03</v>
          </cell>
          <cell r="G2699">
            <v>3973.54</v>
          </cell>
          <cell r="H2699" t="str">
            <v xml:space="preserve">PLANTEL PARRAL </v>
          </cell>
        </row>
        <row r="2700">
          <cell r="E2700" t="str">
            <v>PEDR620906HG6</v>
          </cell>
          <cell r="F2700" t="str">
            <v>PEDR620906HCHRMM07</v>
          </cell>
          <cell r="G2700">
            <v>11073.81</v>
          </cell>
          <cell r="H2700" t="str">
            <v>PLANTEL CUAUHTEMOC</v>
          </cell>
        </row>
        <row r="2701">
          <cell r="E2701" t="str">
            <v>DEML700812U65</v>
          </cell>
          <cell r="F2701" t="str">
            <v>DEML700812MDGLRR03</v>
          </cell>
          <cell r="G2701">
            <v>5244.91</v>
          </cell>
          <cell r="H2701" t="str">
            <v>PLANTEL JUAREZ II</v>
          </cell>
        </row>
        <row r="2702">
          <cell r="E2702" t="str">
            <v>SOHJ7805045P4</v>
          </cell>
          <cell r="F2702" t="str">
            <v>SOHJ780504HCHTRS02</v>
          </cell>
          <cell r="G2702">
            <v>7139.7</v>
          </cell>
          <cell r="H2702" t="str">
            <v>PLANTEL JUAREZ II</v>
          </cell>
        </row>
        <row r="2703">
          <cell r="E2703" t="str">
            <v>MOER740115BB9</v>
          </cell>
          <cell r="F2703" t="str">
            <v>MOER740115HZSRSV05</v>
          </cell>
          <cell r="G2703">
            <v>1792.15</v>
          </cell>
          <cell r="H2703" t="str">
            <v>PLANTEL JUAREZ I</v>
          </cell>
        </row>
        <row r="2704">
          <cell r="E2704" t="str">
            <v>LOTE871217C49</v>
          </cell>
          <cell r="F2704" t="str">
            <v>LOTE871217MCHMRL00</v>
          </cell>
          <cell r="G2704">
            <v>1573.29</v>
          </cell>
          <cell r="H2704" t="str">
            <v>CAST CIUDAD JUAREZ</v>
          </cell>
        </row>
        <row r="2705">
          <cell r="E2705" t="str">
            <v>FOSP780908515</v>
          </cell>
          <cell r="F2705" t="str">
            <v>FOSP780908MCHLLR03</v>
          </cell>
          <cell r="G2705">
            <v>23655.9</v>
          </cell>
          <cell r="H2705" t="str">
            <v>PLANTEL JUAREZ I</v>
          </cell>
        </row>
        <row r="2706">
          <cell r="E2706" t="str">
            <v>VARR740809PI2</v>
          </cell>
          <cell r="F2706" t="str">
            <v>VARR740809MCHZMS00</v>
          </cell>
          <cell r="G2706">
            <v>14808.58</v>
          </cell>
          <cell r="H2706" t="str">
            <v>PLANTEL CHIHUAHUA II</v>
          </cell>
        </row>
        <row r="2707">
          <cell r="E2707" t="str">
            <v>AAVA9710068Z2</v>
          </cell>
          <cell r="F2707" t="str">
            <v>AAVA971006HCHVLN00</v>
          </cell>
          <cell r="G2707">
            <v>5616.11</v>
          </cell>
          <cell r="H2707" t="str">
            <v>PLANTEL JUAREZ I</v>
          </cell>
        </row>
        <row r="2708">
          <cell r="E2708" t="str">
            <v>PAVK8303143F4</v>
          </cell>
          <cell r="F2708" t="str">
            <v>PAVK830314MCHYLR05</v>
          </cell>
          <cell r="G2708">
            <v>92.12</v>
          </cell>
          <cell r="H2708" t="str">
            <v>PLANTEL CUAUHTEMOC</v>
          </cell>
        </row>
        <row r="2709">
          <cell r="E2709" t="str">
            <v>CORI861010967</v>
          </cell>
          <cell r="F2709" t="str">
            <v>CORI861010HCHNVS07</v>
          </cell>
          <cell r="G2709">
            <v>471.36</v>
          </cell>
          <cell r="H2709" t="str">
            <v>PLANTEL CHIHUAHUA II</v>
          </cell>
        </row>
        <row r="2710">
          <cell r="E2710" t="str">
            <v>EIRK930402BZ7</v>
          </cell>
          <cell r="F2710" t="str">
            <v>EIRK930402MCHNDR04</v>
          </cell>
          <cell r="G2710">
            <v>48.19</v>
          </cell>
          <cell r="H2710" t="str">
            <v>PLANTEL CUAUHTEMOC</v>
          </cell>
        </row>
        <row r="2711">
          <cell r="E2711" t="str">
            <v>PAVK8303143F4</v>
          </cell>
          <cell r="F2711" t="str">
            <v>PAVK830314MCHYLR05</v>
          </cell>
          <cell r="G2711">
            <v>20.07</v>
          </cell>
          <cell r="H2711" t="str">
            <v>PLANTEL CUAUHTEMOC</v>
          </cell>
        </row>
        <row r="2712">
          <cell r="E2712" t="str">
            <v>CORI861010967</v>
          </cell>
          <cell r="F2712" t="str">
            <v>CORI861010HCHNVS07</v>
          </cell>
          <cell r="G2712">
            <v>301.08</v>
          </cell>
          <cell r="H2712" t="str">
            <v>PLANTEL CHIHUAHUA II</v>
          </cell>
        </row>
        <row r="2713">
          <cell r="E2713" t="str">
            <v>UIRL701220D40</v>
          </cell>
          <cell r="F2713" t="str">
            <v>UIRL701220MCHRMR07</v>
          </cell>
          <cell r="G2713">
            <v>62400</v>
          </cell>
          <cell r="H2713" t="str">
            <v xml:space="preserve">PLANTEL PARRAL </v>
          </cell>
        </row>
        <row r="2714">
          <cell r="E2714" t="str">
            <v>OIAO791026IM2</v>
          </cell>
          <cell r="F2714" t="str">
            <v>OIAO791026HCHLPS00</v>
          </cell>
          <cell r="G2714">
            <v>7500</v>
          </cell>
          <cell r="H2714" t="str">
            <v>PLANTEL CHIHUAHUA I</v>
          </cell>
        </row>
        <row r="2715">
          <cell r="E2715" t="str">
            <v>LURG880415UKA</v>
          </cell>
          <cell r="F2715" t="str">
            <v>LURG880415MCHNVB04</v>
          </cell>
          <cell r="G2715">
            <v>4200.01</v>
          </cell>
          <cell r="H2715" t="str">
            <v>PLANTEL JUAREZ I</v>
          </cell>
        </row>
        <row r="2716">
          <cell r="E2716" t="str">
            <v>GOGA810922999</v>
          </cell>
          <cell r="F2716" t="str">
            <v>GOGA810922HCHNRG02</v>
          </cell>
          <cell r="G2716">
            <v>3800.01</v>
          </cell>
          <cell r="H2716" t="str">
            <v xml:space="preserve">PLANTEL PARRAL </v>
          </cell>
        </row>
        <row r="2717">
          <cell r="E2717" t="str">
            <v>MEMP850117HB8</v>
          </cell>
          <cell r="F2717" t="str">
            <v>MEMP850117MCHNNL01</v>
          </cell>
          <cell r="G2717">
            <v>2200.0100000000002</v>
          </cell>
          <cell r="H2717" t="str">
            <v xml:space="preserve">PLANTEL PARRAL </v>
          </cell>
        </row>
        <row r="2718">
          <cell r="E2718" t="str">
            <v>VAGS580921NS3</v>
          </cell>
          <cell r="F2718" t="str">
            <v>VAGS580921MCHZRL04</v>
          </cell>
          <cell r="G2718">
            <v>3800.01</v>
          </cell>
          <cell r="H2718" t="str">
            <v xml:space="preserve">PLANTEL PARRAL </v>
          </cell>
        </row>
        <row r="2719">
          <cell r="E2719" t="str">
            <v>BECI670819Q93</v>
          </cell>
          <cell r="F2719" t="str">
            <v>BECI670819HCHLRV03</v>
          </cell>
          <cell r="G2719">
            <v>3800.01</v>
          </cell>
          <cell r="H2719" t="str">
            <v>PLANTEL JUAREZ II</v>
          </cell>
        </row>
        <row r="2720">
          <cell r="E2720" t="str">
            <v>GOTD6910121D1</v>
          </cell>
          <cell r="F2720" t="str">
            <v>GOTD691012MCHMVY06</v>
          </cell>
          <cell r="G2720">
            <v>6400.01</v>
          </cell>
          <cell r="H2720" t="str">
            <v>PLANTEL JUAREZ II</v>
          </cell>
        </row>
        <row r="2721">
          <cell r="E2721" t="str">
            <v>MAER720708DH1</v>
          </cell>
          <cell r="F2721" t="str">
            <v>MAXE720708MCHNXR00</v>
          </cell>
          <cell r="G2721">
            <v>3800.01</v>
          </cell>
          <cell r="H2721" t="str">
            <v>PLANTEL JUAREZ II</v>
          </cell>
        </row>
        <row r="2722">
          <cell r="E2722" t="str">
            <v>DOTW8710023S3</v>
          </cell>
          <cell r="F2722" t="str">
            <v>DOTW871002HCHMRL06</v>
          </cell>
          <cell r="G2722">
            <v>3800.01</v>
          </cell>
          <cell r="H2722" t="str">
            <v>PLANTEL CUAUHTEMOC</v>
          </cell>
        </row>
        <row r="2723">
          <cell r="E2723" t="str">
            <v>BASZ650208NL8</v>
          </cell>
          <cell r="F2723" t="str">
            <v>BASZ650208MDFRTH15</v>
          </cell>
          <cell r="G2723">
            <v>6400.01</v>
          </cell>
          <cell r="H2723" t="str">
            <v>PLANTEL CHIHUAHUA II</v>
          </cell>
        </row>
        <row r="2724">
          <cell r="E2724" t="str">
            <v>EIAL6904095Y1</v>
          </cell>
          <cell r="F2724" t="str">
            <v>EIAL690409MCHSLR06</v>
          </cell>
          <cell r="G2724">
            <v>6400.01</v>
          </cell>
          <cell r="H2724" t="str">
            <v>PLANTEL CHIHUAHUA II</v>
          </cell>
        </row>
        <row r="2725">
          <cell r="E2725" t="str">
            <v>NAML740428B29</v>
          </cell>
          <cell r="F2725" t="str">
            <v>NAML740428MCHVRR05</v>
          </cell>
          <cell r="G2725">
            <v>3800.01</v>
          </cell>
          <cell r="H2725" t="str">
            <v>PLANTEL CHIHUAHUA II</v>
          </cell>
        </row>
        <row r="2726">
          <cell r="E2726" t="str">
            <v>RARL740713SN9</v>
          </cell>
          <cell r="F2726" t="str">
            <v>RARL740713MCHSYR08</v>
          </cell>
          <cell r="G2726">
            <v>3800.01</v>
          </cell>
          <cell r="H2726" t="str">
            <v>PLANTEL CHIHUAHUA II</v>
          </cell>
        </row>
        <row r="2727">
          <cell r="E2727" t="str">
            <v>AOVP680821N74</v>
          </cell>
          <cell r="F2727" t="str">
            <v>AOVP680821MCHLLT07</v>
          </cell>
          <cell r="G2727">
            <v>3800.01</v>
          </cell>
          <cell r="H2727" t="str">
            <v>PLANTEL JUAREZ III</v>
          </cell>
        </row>
        <row r="2728">
          <cell r="E2728" t="str">
            <v>HEAA881029IG6</v>
          </cell>
          <cell r="F2728" t="str">
            <v>HEAA881029MCHRNN04</v>
          </cell>
          <cell r="G2728">
            <v>6400.01</v>
          </cell>
          <cell r="H2728" t="str">
            <v xml:space="preserve">PLANTEL PARRAL </v>
          </cell>
        </row>
        <row r="2729">
          <cell r="E2729" t="str">
            <v>JASX660321NQ4</v>
          </cell>
          <cell r="F2729" t="str">
            <v>JASX660321HZSYTM15</v>
          </cell>
          <cell r="G2729">
            <v>4000.01</v>
          </cell>
          <cell r="H2729" t="str">
            <v>PLANTEL CHIHUAHUA II</v>
          </cell>
        </row>
        <row r="2730">
          <cell r="E2730" t="str">
            <v>MONJ730522LH4</v>
          </cell>
          <cell r="F2730" t="str">
            <v>MONJ730522HCHLXN04</v>
          </cell>
          <cell r="G2730">
            <v>1750.01</v>
          </cell>
          <cell r="H2730" t="str">
            <v>PLANTEL JUAREZ I</v>
          </cell>
        </row>
        <row r="2731">
          <cell r="E2731" t="str">
            <v>AOAJ720609R46</v>
          </cell>
          <cell r="F2731" t="str">
            <v>AOAJ720609MCHCLS06</v>
          </cell>
          <cell r="G2731">
            <v>3800.01</v>
          </cell>
          <cell r="H2731" t="str">
            <v>PLANTEL CHIHUAHUA II</v>
          </cell>
        </row>
        <row r="2732">
          <cell r="E2732" t="str">
            <v>BEAG740617SI1</v>
          </cell>
          <cell r="F2732" t="str">
            <v>BEAG740617MSLJRB00</v>
          </cell>
          <cell r="G2732">
            <v>3800.01</v>
          </cell>
          <cell r="H2732" t="str">
            <v>PLANTEL CHIHUAHUA II</v>
          </cell>
        </row>
        <row r="2733">
          <cell r="E2733" t="str">
            <v>CAEI831214746</v>
          </cell>
          <cell r="F2733" t="str">
            <v>CAEI831214MCHRSV05</v>
          </cell>
          <cell r="G2733">
            <v>6400.01</v>
          </cell>
          <cell r="H2733" t="str">
            <v>PLANTEL CHIHUAHUA II</v>
          </cell>
        </row>
        <row r="2734">
          <cell r="E2734" t="str">
            <v>EECA8503081Q2</v>
          </cell>
          <cell r="F2734" t="str">
            <v>EECA850308HSLCRB06</v>
          </cell>
          <cell r="G2734">
            <v>3800.01</v>
          </cell>
          <cell r="H2734" t="str">
            <v>PLANTEL JUAREZ III</v>
          </cell>
        </row>
        <row r="2735">
          <cell r="E2735" t="str">
            <v>BACJ730108BV7</v>
          </cell>
          <cell r="F2735" t="str">
            <v>BACJ730108MDFYRH00</v>
          </cell>
          <cell r="G2735">
            <v>3800.01</v>
          </cell>
          <cell r="H2735" t="str">
            <v>PLANTEL JUAREZ II</v>
          </cell>
        </row>
        <row r="2736">
          <cell r="E2736" t="str">
            <v>RACG650805Q12</v>
          </cell>
          <cell r="F2736" t="str">
            <v>RACG650805HSRMNM07</v>
          </cell>
          <cell r="G2736">
            <v>5000</v>
          </cell>
          <cell r="H2736" t="str">
            <v xml:space="preserve">PLANTEL PARRAL </v>
          </cell>
        </row>
        <row r="2737">
          <cell r="E2737" t="str">
            <v>AASE930324BT6</v>
          </cell>
          <cell r="F2737" t="str">
            <v>AASE930324MCHLLD02</v>
          </cell>
          <cell r="G2737">
            <v>4200.01</v>
          </cell>
          <cell r="H2737" t="str">
            <v>PLANTEL CHIHUAHUA II</v>
          </cell>
        </row>
        <row r="2738">
          <cell r="E2738" t="str">
            <v>AUQN701229G72</v>
          </cell>
          <cell r="F2738" t="str">
            <v>AUQN701229MCHGNR05</v>
          </cell>
          <cell r="G2738">
            <v>3800.01</v>
          </cell>
          <cell r="H2738" t="str">
            <v xml:space="preserve">PLANTEL PARRAL </v>
          </cell>
        </row>
        <row r="2739">
          <cell r="E2739" t="str">
            <v>VEDA870119GY2</v>
          </cell>
          <cell r="F2739" t="str">
            <v>VEDA870119MDGRMD03</v>
          </cell>
          <cell r="G2739">
            <v>3800.01</v>
          </cell>
          <cell r="H2739" t="str">
            <v xml:space="preserve">PLANTEL PARRAL </v>
          </cell>
        </row>
        <row r="2740">
          <cell r="E2740" t="str">
            <v>ROQM800726NK3</v>
          </cell>
          <cell r="F2740" t="str">
            <v>ROQM800726MCHNXR09</v>
          </cell>
          <cell r="G2740">
            <v>2200</v>
          </cell>
          <cell r="H2740" t="str">
            <v xml:space="preserve">PLANTEL PARRAL </v>
          </cell>
        </row>
        <row r="2741">
          <cell r="E2741" t="str">
            <v>OEZA770117EH9</v>
          </cell>
          <cell r="F2741" t="str">
            <v>OEZA770117HCHRPL04</v>
          </cell>
          <cell r="G2741">
            <v>3800.01</v>
          </cell>
          <cell r="H2741" t="str">
            <v>PLANTEL JUAREZ I</v>
          </cell>
        </row>
        <row r="2742">
          <cell r="E2742" t="str">
            <v>DUIA911217JM8</v>
          </cell>
          <cell r="F2742" t="str">
            <v>DUIA911217HCHRBR05</v>
          </cell>
          <cell r="G2742">
            <v>3800.01</v>
          </cell>
          <cell r="H2742" t="str">
            <v>PLANTEL CUAUHTEMOC</v>
          </cell>
        </row>
        <row r="2743">
          <cell r="E2743" t="str">
            <v>ROTO850629550</v>
          </cell>
          <cell r="F2743" t="str">
            <v>ROTO850629HCHNRS06</v>
          </cell>
          <cell r="G2743">
            <v>2160</v>
          </cell>
          <cell r="H2743" t="str">
            <v>PLANTEL CHIHUAHUA I</v>
          </cell>
        </row>
        <row r="2744">
          <cell r="E2744" t="str">
            <v>AEGL940102TD8</v>
          </cell>
          <cell r="F2744" t="str">
            <v>AEGL940102HCHRNS03</v>
          </cell>
          <cell r="G2744">
            <v>3800.01</v>
          </cell>
          <cell r="H2744" t="str">
            <v>PLANTEL CUAUHTEMOC</v>
          </cell>
        </row>
        <row r="2745">
          <cell r="E2745" t="str">
            <v>BALL820222AW6</v>
          </cell>
          <cell r="F2745" t="str">
            <v>BALL820222HCHYNR00</v>
          </cell>
          <cell r="G2745">
            <v>3800.01</v>
          </cell>
          <cell r="H2745" t="str">
            <v>PLANTEL CUAUHTEMOC</v>
          </cell>
        </row>
        <row r="2746">
          <cell r="E2746" t="str">
            <v>OIZC9702066W6</v>
          </cell>
          <cell r="F2746" t="str">
            <v>OIZC970206MCHLRR02</v>
          </cell>
          <cell r="G2746">
            <v>5000.01</v>
          </cell>
          <cell r="H2746" t="str">
            <v>PLANTEL JUAREZ III</v>
          </cell>
        </row>
        <row r="2747">
          <cell r="E2747" t="str">
            <v>GACL951125NJ5</v>
          </cell>
          <cell r="F2747" t="str">
            <v>GACL951125MDGYMS03</v>
          </cell>
          <cell r="G2747">
            <v>3800.01</v>
          </cell>
          <cell r="H2747" t="str">
            <v>PLANTEL JUAREZ III</v>
          </cell>
        </row>
        <row r="2748">
          <cell r="E2748" t="str">
            <v>OUVI950103643</v>
          </cell>
          <cell r="F2748" t="str">
            <v>OUVI950103MCHSLL08</v>
          </cell>
          <cell r="G2748">
            <v>3800.01</v>
          </cell>
          <cell r="H2748" t="str">
            <v>PLANTEL JUAREZ III</v>
          </cell>
        </row>
        <row r="2749">
          <cell r="E2749" t="str">
            <v>JAVY9606133Y1</v>
          </cell>
          <cell r="F2749" t="str">
            <v>JAVY960613MCHVLS01</v>
          </cell>
          <cell r="G2749">
            <v>1532.83</v>
          </cell>
          <cell r="H2749" t="str">
            <v>PLANTEL CHIHUAHUA I</v>
          </cell>
        </row>
        <row r="2750">
          <cell r="E2750" t="str">
            <v>MAML781222TP2</v>
          </cell>
          <cell r="F2750" t="str">
            <v>MAML781222MCHRNR05</v>
          </cell>
          <cell r="G2750">
            <v>8639.1299999999992</v>
          </cell>
          <cell r="H2750" t="str">
            <v xml:space="preserve">PLANTEL PARRAL </v>
          </cell>
        </row>
        <row r="2751">
          <cell r="E2751" t="str">
            <v>AESS721002N67</v>
          </cell>
          <cell r="F2751" t="str">
            <v>AESS721002MCHRTS00</v>
          </cell>
          <cell r="G2751">
            <v>3941.16</v>
          </cell>
          <cell r="H2751" t="str">
            <v>PLANTEL DELICIAS</v>
          </cell>
        </row>
        <row r="2752">
          <cell r="E2752" t="str">
            <v>MUMP8911284K8</v>
          </cell>
          <cell r="F2752" t="str">
            <v>MUMP891128HCHXXS06</v>
          </cell>
          <cell r="G2752">
            <v>2446.06</v>
          </cell>
          <cell r="H2752" t="str">
            <v>PLANTEL DELICIAS</v>
          </cell>
        </row>
        <row r="2753">
          <cell r="E2753" t="str">
            <v>RUNH860818SE6</v>
          </cell>
          <cell r="F2753" t="str">
            <v>RUNH860818HCHBJM07</v>
          </cell>
          <cell r="G2753">
            <v>2531.62</v>
          </cell>
          <cell r="H2753" t="str">
            <v>PLANTEL CHIHUAHUA I</v>
          </cell>
        </row>
        <row r="2754">
          <cell r="E2754" t="str">
            <v>MEPP891226PB1</v>
          </cell>
          <cell r="F2754" t="str">
            <v>MEPP891226MCHNZT02</v>
          </cell>
          <cell r="G2754">
            <v>4457.38</v>
          </cell>
          <cell r="H2754" t="str">
            <v>PLANTEL CHIHUAHUA I</v>
          </cell>
        </row>
        <row r="2755">
          <cell r="E2755" t="str">
            <v>DIHL770620B93</v>
          </cell>
          <cell r="F2755" t="str">
            <v>DIHL770620MCHZRZ06</v>
          </cell>
          <cell r="G2755">
            <v>2562.21</v>
          </cell>
          <cell r="H2755" t="str">
            <v>PLANTEL DELICIAS</v>
          </cell>
        </row>
        <row r="2756">
          <cell r="E2756" t="str">
            <v>HEAJ8610295N1</v>
          </cell>
          <cell r="F2756" t="str">
            <v>HEAJ861029HCHRCN09</v>
          </cell>
          <cell r="G2756">
            <v>2792.13</v>
          </cell>
          <cell r="H2756" t="str">
            <v>PLANTEL DELICIAS</v>
          </cell>
        </row>
        <row r="2757">
          <cell r="E2757" t="str">
            <v>OIGM890424IC1</v>
          </cell>
          <cell r="F2757" t="str">
            <v>OIGM890424MCHLRR06</v>
          </cell>
          <cell r="G2757">
            <v>2218.37</v>
          </cell>
          <cell r="H2757" t="str">
            <v>PLANTEL DELICIAS</v>
          </cell>
        </row>
        <row r="2758">
          <cell r="E2758" t="str">
            <v>RIGJ610311956</v>
          </cell>
          <cell r="F2758" t="str">
            <v>RIGJ610311HDFVRL08</v>
          </cell>
          <cell r="G2758">
            <v>1714.44</v>
          </cell>
          <cell r="H2758" t="str">
            <v>PLANTEL DELICIAS</v>
          </cell>
        </row>
        <row r="2759">
          <cell r="E2759" t="str">
            <v>HETC830217EB1</v>
          </cell>
          <cell r="F2759" t="str">
            <v>HETC830217MCHRRN07</v>
          </cell>
          <cell r="G2759">
            <v>3606.78</v>
          </cell>
          <cell r="H2759" t="str">
            <v>PLANTEL CHIHUAHUA II</v>
          </cell>
        </row>
        <row r="2760">
          <cell r="E2760" t="str">
            <v>JILS7804098R3</v>
          </cell>
          <cell r="F2760" t="str">
            <v>JILS780409HCHMZR04</v>
          </cell>
          <cell r="G2760">
            <v>1310.07</v>
          </cell>
          <cell r="H2760" t="str">
            <v>PLANTEL CHIHUAHUA II</v>
          </cell>
        </row>
        <row r="2761">
          <cell r="E2761" t="str">
            <v>AUQN701229G72</v>
          </cell>
          <cell r="F2761" t="str">
            <v>AUQN701229MCHGNR05</v>
          </cell>
          <cell r="G2761">
            <v>1551.29</v>
          </cell>
          <cell r="H2761" t="str">
            <v xml:space="preserve">PLANTEL PARRAL </v>
          </cell>
        </row>
        <row r="2762">
          <cell r="E2762" t="str">
            <v>MAMS761009L43</v>
          </cell>
          <cell r="F2762" t="str">
            <v>MAMS761009HCHRCR04</v>
          </cell>
          <cell r="G2762">
            <v>412.64</v>
          </cell>
          <cell r="H2762" t="str">
            <v xml:space="preserve">PLANTEL PARRAL </v>
          </cell>
        </row>
        <row r="2763">
          <cell r="E2763" t="str">
            <v>VIGR710609UT2</v>
          </cell>
          <cell r="F2763" t="str">
            <v>VIGR710609HCHLRF00</v>
          </cell>
          <cell r="G2763">
            <v>1977.62</v>
          </cell>
          <cell r="H2763" t="str">
            <v xml:space="preserve">PLANTEL PARRAL </v>
          </cell>
        </row>
        <row r="2764">
          <cell r="E2764" t="str">
            <v>MEFJ6010186V1</v>
          </cell>
          <cell r="F2764" t="str">
            <v>MEFJ601018HCHNNS07</v>
          </cell>
          <cell r="G2764">
            <v>1008</v>
          </cell>
          <cell r="H2764" t="str">
            <v>PLANTEL CHIHUAHUA II</v>
          </cell>
        </row>
        <row r="2765">
          <cell r="E2765" t="str">
            <v>PARF590815ED3</v>
          </cell>
          <cell r="F2765" t="str">
            <v>PARF590815MVZVSL20</v>
          </cell>
          <cell r="G2765">
            <v>1832.34</v>
          </cell>
          <cell r="H2765" t="str">
            <v>PLANTEL CHIHUAHUA I</v>
          </cell>
        </row>
        <row r="2766">
          <cell r="E2766" t="str">
            <v>ROPV750812QL5</v>
          </cell>
          <cell r="F2766" t="str">
            <v>ROPV750812HCHMCC00</v>
          </cell>
          <cell r="G2766">
            <v>679.14</v>
          </cell>
          <cell r="H2766" t="str">
            <v>PLANTEL CHIHUAHUA I</v>
          </cell>
        </row>
        <row r="2767">
          <cell r="E2767" t="str">
            <v>CADL780717DQ0</v>
          </cell>
          <cell r="F2767" t="str">
            <v>CADL780717HCHMLS06</v>
          </cell>
          <cell r="G2767">
            <v>5375.45</v>
          </cell>
          <cell r="H2767" t="str">
            <v>PLANTEL CHIHUAHUA II</v>
          </cell>
        </row>
        <row r="2768">
          <cell r="E2768" t="str">
            <v>AUVX671108950</v>
          </cell>
          <cell r="F2768" t="str">
            <v>AUVX671108MCHGLC09</v>
          </cell>
          <cell r="G2768">
            <v>2251.1999999999998</v>
          </cell>
          <cell r="H2768" t="str">
            <v>PLANTEL CHIHUAHUA II</v>
          </cell>
        </row>
        <row r="2769">
          <cell r="E2769" t="str">
            <v>RARL740713SN9</v>
          </cell>
          <cell r="F2769" t="str">
            <v>RARL740713MCHSYR08</v>
          </cell>
          <cell r="G2769">
            <v>1996.61</v>
          </cell>
          <cell r="H2769" t="str">
            <v>PLANTEL CHIHUAHUA II</v>
          </cell>
        </row>
        <row r="2770">
          <cell r="E2770" t="str">
            <v>VAHJ690910EY0</v>
          </cell>
          <cell r="F2770" t="str">
            <v>VAHJ690910HCHLRM02</v>
          </cell>
          <cell r="G2770">
            <v>1008</v>
          </cell>
          <cell r="H2770" t="str">
            <v>PLANTEL CHIHUAHUA II</v>
          </cell>
        </row>
        <row r="2771">
          <cell r="E2771" t="str">
            <v>MOGE730414EA4</v>
          </cell>
          <cell r="F2771" t="str">
            <v>MOGE730414HCHRRL09</v>
          </cell>
          <cell r="G2771">
            <v>2537.64</v>
          </cell>
          <cell r="H2771" t="str">
            <v>PLANTEL DELICIAS</v>
          </cell>
        </row>
        <row r="2772">
          <cell r="E2772" t="str">
            <v>LOGJ770422620</v>
          </cell>
          <cell r="F2772" t="str">
            <v>LOGJ770422HCHPRL08</v>
          </cell>
          <cell r="G2772">
            <v>2307.23</v>
          </cell>
          <cell r="H2772" t="str">
            <v xml:space="preserve">PLANTEL PARRAL </v>
          </cell>
        </row>
        <row r="2773">
          <cell r="E2773" t="str">
            <v>GULM750313628</v>
          </cell>
          <cell r="F2773" t="str">
            <v>GULM750313HCHLNN08</v>
          </cell>
          <cell r="G2773">
            <v>1173</v>
          </cell>
          <cell r="H2773" t="str">
            <v>PLANTEL DELICIAS</v>
          </cell>
        </row>
        <row r="2774">
          <cell r="E2774" t="str">
            <v>VARO691222JA8</v>
          </cell>
          <cell r="F2774" t="str">
            <v>VAXR691222MCHLXS07</v>
          </cell>
          <cell r="G2774">
            <v>3028.29</v>
          </cell>
          <cell r="H2774" t="str">
            <v>PLANTEL DELICIAS</v>
          </cell>
        </row>
        <row r="2775">
          <cell r="E2775" t="str">
            <v>CARG7105218G9</v>
          </cell>
          <cell r="F2775" t="str">
            <v>CARG710521HCHMMR07</v>
          </cell>
          <cell r="G2775">
            <v>2843.37</v>
          </cell>
          <cell r="H2775" t="str">
            <v>PLANTEL CHIHUAHUA I</v>
          </cell>
        </row>
        <row r="2776">
          <cell r="E2776" t="str">
            <v>FOFL641113DP1</v>
          </cell>
          <cell r="F2776" t="str">
            <v>FOFL641113HCHLLS06</v>
          </cell>
          <cell r="G2776">
            <v>1782.01</v>
          </cell>
          <cell r="H2776" t="str">
            <v>PLANTEL CHIHUAHUA I</v>
          </cell>
        </row>
        <row r="2777">
          <cell r="E2777" t="str">
            <v>RIMI820220GQ7</v>
          </cell>
          <cell r="F2777" t="str">
            <v>RIMI820220HCHVCV02</v>
          </cell>
          <cell r="G2777">
            <v>962.49</v>
          </cell>
          <cell r="H2777" t="str">
            <v>PLANTEL CHIHUAHUA I</v>
          </cell>
        </row>
        <row r="2778">
          <cell r="E2778" t="str">
            <v>HEAA900716PY3</v>
          </cell>
          <cell r="F2778" t="str">
            <v>HEAA900716HCHRGL00</v>
          </cell>
          <cell r="G2778">
            <v>641.05999999999995</v>
          </cell>
          <cell r="H2778" t="str">
            <v xml:space="preserve">PLANTEL PARRAL </v>
          </cell>
        </row>
        <row r="2779">
          <cell r="E2779" t="str">
            <v>AATL801210PB4</v>
          </cell>
          <cell r="F2779" t="str">
            <v>AATL801210MCHLNR06</v>
          </cell>
          <cell r="G2779">
            <v>226.8</v>
          </cell>
          <cell r="H2779" t="str">
            <v>PLANTEL CHIHUAHUA I</v>
          </cell>
        </row>
        <row r="2780">
          <cell r="E2780" t="str">
            <v>OORA820321MG3</v>
          </cell>
          <cell r="F2780" t="str">
            <v>OORA820321MCHRNY08</v>
          </cell>
          <cell r="G2780">
            <v>1994.14</v>
          </cell>
          <cell r="H2780" t="str">
            <v>PLANTEL CHIHUAHUA II</v>
          </cell>
        </row>
        <row r="2781">
          <cell r="E2781" t="str">
            <v>REVY780409NT1</v>
          </cell>
          <cell r="F2781" t="str">
            <v>REVY780409MCHYLZ05</v>
          </cell>
          <cell r="G2781">
            <v>1476.56</v>
          </cell>
          <cell r="H2781" t="str">
            <v>PLANTEL DELICIAS</v>
          </cell>
        </row>
        <row r="2782">
          <cell r="E2782" t="str">
            <v>BAAA801202930</v>
          </cell>
          <cell r="F2782" t="str">
            <v>BAAA801202HCHRLL09</v>
          </cell>
          <cell r="G2782">
            <v>1782.16</v>
          </cell>
          <cell r="H2782" t="str">
            <v>PLANTEL CHIHUAHUA I</v>
          </cell>
        </row>
        <row r="2783">
          <cell r="E2783" t="str">
            <v>DIHO910620AV5</v>
          </cell>
          <cell r="F2783" t="str">
            <v>DIHO910620MZSZRS07</v>
          </cell>
          <cell r="G2783">
            <v>3493.5</v>
          </cell>
          <cell r="H2783" t="str">
            <v>PLANTEL DELICIAS</v>
          </cell>
        </row>
        <row r="2784">
          <cell r="E2784" t="str">
            <v>TAGR880916H31</v>
          </cell>
          <cell r="F2784" t="str">
            <v>TAGR880916MCHLNS09</v>
          </cell>
          <cell r="G2784">
            <v>2988.55</v>
          </cell>
          <cell r="H2784" t="str">
            <v>PLANTEL DELICIAS</v>
          </cell>
        </row>
        <row r="2785">
          <cell r="E2785" t="str">
            <v>BEML730902B28</v>
          </cell>
          <cell r="F2785" t="str">
            <v>BEML730902HCHLRS07</v>
          </cell>
          <cell r="G2785">
            <v>760.84</v>
          </cell>
          <cell r="H2785" t="str">
            <v>PLANTEL CHIHUAHUA II</v>
          </cell>
        </row>
        <row r="2786">
          <cell r="E2786" t="str">
            <v>CAGS5611036P5</v>
          </cell>
          <cell r="F2786" t="str">
            <v>CAGS561103MCHRLL06</v>
          </cell>
          <cell r="G2786">
            <v>2495.5700000000002</v>
          </cell>
          <cell r="H2786" t="str">
            <v>PLANTEL CHIHUAHUA II</v>
          </cell>
        </row>
        <row r="2787">
          <cell r="E2787" t="str">
            <v>CALM790104KB2</v>
          </cell>
          <cell r="F2787" t="str">
            <v>CALM790104HCHHPN06</v>
          </cell>
          <cell r="G2787">
            <v>1008</v>
          </cell>
          <cell r="H2787" t="str">
            <v>PLANTEL CHIHUAHUA II</v>
          </cell>
        </row>
        <row r="2788">
          <cell r="E2788" t="str">
            <v>GALP8605195S6</v>
          </cell>
          <cell r="F2788" t="str">
            <v>GALP860519MCHRCR06</v>
          </cell>
          <cell r="G2788">
            <v>2768.19</v>
          </cell>
          <cell r="H2788" t="str">
            <v>PLANTEL CHIHUAHUA II</v>
          </cell>
        </row>
        <row r="2789">
          <cell r="E2789" t="str">
            <v>GOGJ721103UI4</v>
          </cell>
          <cell r="F2789" t="str">
            <v>GOGJ721103HCHNRL00</v>
          </cell>
          <cell r="G2789">
            <v>1240.0899999999999</v>
          </cell>
          <cell r="H2789" t="str">
            <v>PLANTEL CHIHUAHUA II</v>
          </cell>
        </row>
        <row r="2790">
          <cell r="E2790" t="str">
            <v>LURI7603163W9</v>
          </cell>
          <cell r="F2790" t="str">
            <v>LURI760316MCHJDR01</v>
          </cell>
          <cell r="G2790">
            <v>4466.47</v>
          </cell>
          <cell r="H2790" t="str">
            <v>PLANTEL CHIHUAHUA II</v>
          </cell>
        </row>
        <row r="2791">
          <cell r="E2791" t="str">
            <v>MOOL690713831</v>
          </cell>
          <cell r="F2791" t="str">
            <v>MOOL690713MCHRSR07</v>
          </cell>
          <cell r="G2791">
            <v>1993.94</v>
          </cell>
          <cell r="H2791" t="str">
            <v>PLANTEL CHIHUAHUA II</v>
          </cell>
        </row>
        <row r="2792">
          <cell r="E2792" t="str">
            <v>PEHJ6802298H5</v>
          </cell>
          <cell r="F2792" t="str">
            <v>PEHJ680229HCHRRN03</v>
          </cell>
          <cell r="G2792">
            <v>3372.94</v>
          </cell>
          <cell r="H2792" t="str">
            <v>PLANTEL CHIHUAHUA II</v>
          </cell>
        </row>
        <row r="2793">
          <cell r="E2793" t="str">
            <v>REGJ630501KR7</v>
          </cell>
          <cell r="F2793" t="str">
            <v>REGJ630501HDFNRN07</v>
          </cell>
          <cell r="G2793">
            <v>1240.0899999999999</v>
          </cell>
          <cell r="H2793" t="str">
            <v>PLANTEL CHIHUAHUA II</v>
          </cell>
        </row>
        <row r="2794">
          <cell r="E2794" t="str">
            <v>ROVW790131VE9</v>
          </cell>
          <cell r="F2794" t="str">
            <v>ROVW790131HCHJLL05</v>
          </cell>
          <cell r="G2794">
            <v>2471.91</v>
          </cell>
          <cell r="H2794" t="str">
            <v>PLANTEL CHIHUAHUA II</v>
          </cell>
        </row>
        <row r="2795">
          <cell r="E2795" t="str">
            <v>RUBJ910211L87</v>
          </cell>
          <cell r="F2795" t="str">
            <v>RUBJ910211HCHZCS01</v>
          </cell>
          <cell r="G2795">
            <v>1008</v>
          </cell>
          <cell r="H2795" t="str">
            <v>PLANTEL CHIHUAHUA II</v>
          </cell>
        </row>
        <row r="2796">
          <cell r="E2796" t="str">
            <v>SAPJ770502I20</v>
          </cell>
          <cell r="F2796" t="str">
            <v>SAPJ770502HCHNRV00</v>
          </cell>
          <cell r="G2796">
            <v>1008</v>
          </cell>
          <cell r="H2796" t="str">
            <v>PLANTEL CHIHUAHUA II</v>
          </cell>
        </row>
        <row r="2797">
          <cell r="E2797" t="str">
            <v>SARC670203156</v>
          </cell>
          <cell r="F2797" t="str">
            <v>SARC670203MDGLZR00</v>
          </cell>
          <cell r="G2797">
            <v>3479.29</v>
          </cell>
          <cell r="H2797" t="str">
            <v>PLANTEL CHIHUAHUA II</v>
          </cell>
        </row>
        <row r="2798">
          <cell r="E2798" t="str">
            <v>TOMG6805124B0</v>
          </cell>
          <cell r="F2798" t="str">
            <v>TOMG680512MCHRRB05</v>
          </cell>
          <cell r="G2798">
            <v>3520.15</v>
          </cell>
          <cell r="H2798" t="str">
            <v>PLANTEL CHIHUAHUA II</v>
          </cell>
        </row>
        <row r="2799">
          <cell r="E2799" t="str">
            <v>UUIL8212152F2</v>
          </cell>
          <cell r="F2799" t="str">
            <v>UUIL821215HCHRBS02</v>
          </cell>
          <cell r="G2799">
            <v>2557.0100000000002</v>
          </cell>
          <cell r="H2799" t="str">
            <v>PLANTEL CHIHUAHUA II</v>
          </cell>
        </row>
        <row r="2800">
          <cell r="E2800" t="str">
            <v>MAPJ881207NN8</v>
          </cell>
          <cell r="F2800" t="str">
            <v>MAPJ881207MCHRRN07</v>
          </cell>
          <cell r="G2800">
            <v>462.26</v>
          </cell>
          <cell r="H2800" t="str">
            <v xml:space="preserve">PLANTEL PARRAL </v>
          </cell>
        </row>
        <row r="2801">
          <cell r="E2801" t="str">
            <v>CASR730827BZ2</v>
          </cell>
          <cell r="F2801" t="str">
            <v>CASR730827HCHNTM09</v>
          </cell>
          <cell r="G2801">
            <v>937.99</v>
          </cell>
          <cell r="H2801" t="str">
            <v>PLANTEL CHIHUAHUA I</v>
          </cell>
        </row>
        <row r="2802">
          <cell r="E2802" t="str">
            <v>HEMB811018BN2</v>
          </cell>
          <cell r="F2802" t="str">
            <v>HEMB811018MCHRNT06</v>
          </cell>
          <cell r="G2802">
            <v>2851.14</v>
          </cell>
          <cell r="H2802" t="str">
            <v>PLANTEL CHIHUAHUA I</v>
          </cell>
        </row>
        <row r="2803">
          <cell r="E2803" t="str">
            <v>LESO760401T71</v>
          </cell>
          <cell r="F2803" t="str">
            <v>LESO760401HCHLXM07</v>
          </cell>
          <cell r="G2803">
            <v>475.46</v>
          </cell>
          <cell r="H2803" t="str">
            <v>PLANTEL CHIHUAHUA I</v>
          </cell>
        </row>
        <row r="2804">
          <cell r="E2804" t="str">
            <v>PAVE830228SH0</v>
          </cell>
          <cell r="F2804" t="str">
            <v>PAVE830228HCHZLN00</v>
          </cell>
          <cell r="G2804">
            <v>240.62</v>
          </cell>
          <cell r="H2804" t="str">
            <v>PLANTEL CHIHUAHUA I</v>
          </cell>
        </row>
        <row r="2805">
          <cell r="E2805" t="str">
            <v>VIPR570927K44</v>
          </cell>
          <cell r="F2805" t="str">
            <v>VIPR570927HCHLYF07</v>
          </cell>
          <cell r="G2805">
            <v>226.8</v>
          </cell>
          <cell r="H2805" t="str">
            <v>PLANTEL CHIHUAHUA I</v>
          </cell>
        </row>
        <row r="2806">
          <cell r="E2806" t="str">
            <v>GOAC860518J59</v>
          </cell>
          <cell r="F2806" t="str">
            <v>GOAC860518HCHMVR06</v>
          </cell>
          <cell r="G2806">
            <v>1782.45</v>
          </cell>
          <cell r="H2806" t="str">
            <v>PLANTEL CHIHUAHUA I</v>
          </cell>
        </row>
        <row r="2807">
          <cell r="E2807" t="str">
            <v>SADR840831726</v>
          </cell>
          <cell r="F2807" t="str">
            <v>SADR840831HCHNZM02</v>
          </cell>
          <cell r="G2807">
            <v>940.8</v>
          </cell>
          <cell r="H2807" t="str">
            <v>PLANTEL DELICIAS</v>
          </cell>
        </row>
        <row r="2808">
          <cell r="E2808" t="str">
            <v>EACM621211KN0</v>
          </cell>
          <cell r="F2808" t="str">
            <v>EACM621211HCHSHR04</v>
          </cell>
          <cell r="G2808">
            <v>1344.51</v>
          </cell>
          <cell r="H2808" t="str">
            <v>PLANTEL CHIHUAHUA I</v>
          </cell>
        </row>
        <row r="2809">
          <cell r="E2809" t="str">
            <v>GOPS631119234</v>
          </cell>
          <cell r="F2809" t="str">
            <v>GOPS631119HCHNZX14</v>
          </cell>
          <cell r="G2809">
            <v>1008</v>
          </cell>
          <cell r="H2809" t="str">
            <v>PLANTEL CHIHUAHUA II</v>
          </cell>
        </row>
        <row r="2810">
          <cell r="E2810" t="str">
            <v>CEOL960806G41</v>
          </cell>
          <cell r="F2810" t="str">
            <v>CEOL960806HCHDLS07</v>
          </cell>
          <cell r="G2810">
            <v>1336.8</v>
          </cell>
          <cell r="H2810" t="str">
            <v>PLANTEL CHIHUAHUA II</v>
          </cell>
        </row>
        <row r="2811">
          <cell r="E2811" t="str">
            <v>MURE810806BI4</v>
          </cell>
          <cell r="F2811" t="str">
            <v>MURE810806HCHXJM08</v>
          </cell>
          <cell r="G2811">
            <v>460.05</v>
          </cell>
          <cell r="H2811" t="str">
            <v>PLANTEL CHIHUAHUA I</v>
          </cell>
        </row>
        <row r="2812">
          <cell r="E2812" t="str">
            <v>GOOR690330UX3</v>
          </cell>
          <cell r="F2812" t="str">
            <v>GOOR690330HCHNRL01</v>
          </cell>
          <cell r="G2812">
            <v>1105.5899999999999</v>
          </cell>
          <cell r="H2812" t="str">
            <v>PLANTEL CHIHUAHUA II</v>
          </cell>
        </row>
        <row r="2813">
          <cell r="E2813" t="str">
            <v>QUME830808SH6</v>
          </cell>
          <cell r="F2813" t="str">
            <v>QUME830808HCHXRR06</v>
          </cell>
          <cell r="G2813">
            <v>1766.78</v>
          </cell>
          <cell r="H2813" t="str">
            <v>PLANTEL CHIHUAHUA II</v>
          </cell>
        </row>
        <row r="2814">
          <cell r="E2814" t="str">
            <v>VEDL620727PL3</v>
          </cell>
          <cell r="F2814" t="str">
            <v>VEDL620727MCHGRR05</v>
          </cell>
          <cell r="G2814">
            <v>1486.33</v>
          </cell>
          <cell r="H2814" t="str">
            <v>PLANTEL CHIHUAHUA II</v>
          </cell>
        </row>
        <row r="2815">
          <cell r="E2815" t="str">
            <v>LOPJ910301NN1</v>
          </cell>
          <cell r="F2815" t="str">
            <v>LOPJ910301HCHPRS04</v>
          </cell>
          <cell r="G2815">
            <v>1627.77</v>
          </cell>
          <cell r="H2815" t="str">
            <v>PLANTEL DELICIAS</v>
          </cell>
        </row>
        <row r="2816">
          <cell r="E2816" t="str">
            <v>MOSF7009259L5</v>
          </cell>
          <cell r="F2816" t="str">
            <v>MOSF700925HCHRTR02</v>
          </cell>
          <cell r="G2816">
            <v>6370.31</v>
          </cell>
          <cell r="H2816" t="str">
            <v>PLANTEL CHIHUAHUA I</v>
          </cell>
        </row>
        <row r="2817">
          <cell r="E2817" t="str">
            <v>GAGJ7110079I6</v>
          </cell>
          <cell r="F2817" t="str">
            <v>GAGJ711007HCHBRL03</v>
          </cell>
          <cell r="G2817">
            <v>1008</v>
          </cell>
          <cell r="H2817" t="str">
            <v>PLANTEL CHIHUAHUA II</v>
          </cell>
        </row>
        <row r="2818">
          <cell r="E2818" t="str">
            <v>MAHM630225I70</v>
          </cell>
          <cell r="F2818" t="str">
            <v>MAHM630225HCLRRR00</v>
          </cell>
          <cell r="G2818">
            <v>1069.44</v>
          </cell>
          <cell r="H2818" t="str">
            <v>PLANTEL CHIHUAHUA II</v>
          </cell>
        </row>
        <row r="2819">
          <cell r="E2819" t="str">
            <v>PAPA610623V58</v>
          </cell>
          <cell r="F2819" t="str">
            <v>PAPA610623HCHLXN04</v>
          </cell>
          <cell r="G2819">
            <v>1008</v>
          </cell>
          <cell r="H2819" t="str">
            <v>PLANTEL CHIHUAHUA II</v>
          </cell>
        </row>
        <row r="2820">
          <cell r="E2820" t="str">
            <v>SASL611115CC2</v>
          </cell>
          <cell r="F2820" t="str">
            <v>SASL611115HCHMPP00</v>
          </cell>
          <cell r="G2820">
            <v>1008</v>
          </cell>
          <cell r="H2820" t="str">
            <v>PLANTEL CHIHUAHUA II</v>
          </cell>
        </row>
        <row r="2821">
          <cell r="E2821" t="str">
            <v>BEGA620713DF7</v>
          </cell>
          <cell r="F2821" t="str">
            <v>BEGA620713MVZLRD02</v>
          </cell>
          <cell r="G2821">
            <v>8619.3799999999992</v>
          </cell>
          <cell r="H2821" t="str">
            <v>PLANTEL JUAREZ III</v>
          </cell>
        </row>
        <row r="2822">
          <cell r="E2822" t="str">
            <v>QUVA9706019FA</v>
          </cell>
          <cell r="F2822" t="str">
            <v>QUVA970601MCHXLN08</v>
          </cell>
          <cell r="G2822">
            <v>11771.42</v>
          </cell>
          <cell r="H2822" t="str">
            <v>PLANTEL JUAREZ III</v>
          </cell>
        </row>
        <row r="2823">
          <cell r="E2823" t="str">
            <v>GARA990515L72</v>
          </cell>
          <cell r="F2823" t="str">
            <v>GARA990515HCHRLR01</v>
          </cell>
          <cell r="G2823">
            <v>3114.29</v>
          </cell>
          <cell r="H2823" t="str">
            <v>PLANTEL JUAREZ III</v>
          </cell>
        </row>
        <row r="2824">
          <cell r="E2824" t="str">
            <v>SAOA720818RIA</v>
          </cell>
          <cell r="F2824" t="str">
            <v>SAOA720818HCHCRL07</v>
          </cell>
          <cell r="G2824">
            <v>2514.21</v>
          </cell>
          <cell r="H2824" t="str">
            <v>PLANTEL JUAREZ III</v>
          </cell>
        </row>
        <row r="2825">
          <cell r="E2825" t="str">
            <v>CAAI5611206JA</v>
          </cell>
          <cell r="F2825" t="str">
            <v>CAAI561120MCHSRD05</v>
          </cell>
          <cell r="G2825">
            <v>1595.85</v>
          </cell>
          <cell r="H2825" t="str">
            <v>PLANTEL CHIHUAHUA I</v>
          </cell>
        </row>
        <row r="2826">
          <cell r="E2826" t="str">
            <v>NAME521010PW5</v>
          </cell>
          <cell r="F2826" t="str">
            <v>NAME521010HCHVNN03</v>
          </cell>
          <cell r="G2826">
            <v>4277.05</v>
          </cell>
          <cell r="H2826" t="str">
            <v>PLANTEL CHIHUAHUA I</v>
          </cell>
        </row>
        <row r="2827">
          <cell r="E2827" t="str">
            <v>RECN560808KM6</v>
          </cell>
          <cell r="F2827" t="str">
            <v>RECN560808MCHYRR00</v>
          </cell>
          <cell r="G2827">
            <v>5572.75</v>
          </cell>
          <cell r="H2827" t="str">
            <v>PLANTEL CHIHUAHUA I</v>
          </cell>
        </row>
        <row r="2828">
          <cell r="E2828" t="str">
            <v>VACA610212RT2</v>
          </cell>
          <cell r="F2828" t="str">
            <v>VXCA610212HCHLHD03</v>
          </cell>
          <cell r="G2828">
            <v>5965.94</v>
          </cell>
          <cell r="H2828" t="str">
            <v>PLANTEL CHIHUAHUA I</v>
          </cell>
        </row>
        <row r="2829">
          <cell r="E2829" t="str">
            <v>VADS631230CN3</v>
          </cell>
          <cell r="F2829" t="str">
            <v>VADS631230MCHLVL06</v>
          </cell>
          <cell r="G2829">
            <v>7930</v>
          </cell>
          <cell r="H2829" t="str">
            <v>PLANTEL CHIHUAHUA I</v>
          </cell>
        </row>
        <row r="2830">
          <cell r="E2830" t="str">
            <v>PAVK8303143F4</v>
          </cell>
          <cell r="F2830" t="str">
            <v>PAVK830314MCHYLR05</v>
          </cell>
          <cell r="G2830">
            <v>2324.1999999999998</v>
          </cell>
          <cell r="H2830" t="str">
            <v>PLANTEL CUAUHTEMOC</v>
          </cell>
        </row>
        <row r="2831">
          <cell r="E2831" t="str">
            <v>CARE8810091J2</v>
          </cell>
          <cell r="F2831" t="str">
            <v>CARE881009HCHRMD08</v>
          </cell>
          <cell r="G2831">
            <v>176.09</v>
          </cell>
          <cell r="H2831" t="str">
            <v>PLANTEL CUAUHTEMOC</v>
          </cell>
        </row>
        <row r="2832">
          <cell r="E2832" t="str">
            <v>GAOM870316CN9</v>
          </cell>
          <cell r="F2832" t="str">
            <v>GAOM870316HCHRRG00</v>
          </cell>
          <cell r="G2832">
            <v>4001.26</v>
          </cell>
          <cell r="H2832" t="str">
            <v>PLANTEL CHIHUAHUA I</v>
          </cell>
        </row>
        <row r="2833">
          <cell r="E2833" t="str">
            <v>CORI861010967</v>
          </cell>
          <cell r="F2833" t="str">
            <v>CORI861010HCHNVS07</v>
          </cell>
          <cell r="G2833">
            <v>2436.1999999999998</v>
          </cell>
          <cell r="H2833" t="str">
            <v>PLANTEL CHIHUAHUA II</v>
          </cell>
        </row>
        <row r="2834">
          <cell r="E2834" t="str">
            <v>GORR890405IP7</v>
          </cell>
          <cell r="F2834" t="str">
            <v>GORR890405HCHNMY01</v>
          </cell>
          <cell r="G2834">
            <v>2613</v>
          </cell>
          <cell r="H2834" t="str">
            <v>PLANTEL JUAREZ III</v>
          </cell>
        </row>
        <row r="2835">
          <cell r="E2835" t="str">
            <v>UIOM910617AH6</v>
          </cell>
          <cell r="F2835" t="str">
            <v>UIOM910617MCHRRR00</v>
          </cell>
          <cell r="G2835">
            <v>5672.3</v>
          </cell>
          <cell r="H2835" t="str">
            <v>PLANTEL CHIHUAHUA I</v>
          </cell>
        </row>
        <row r="2836">
          <cell r="E2836" t="str">
            <v>VILJ810613D4A</v>
          </cell>
          <cell r="F2836" t="str">
            <v>VILJ810613HCHLRR06</v>
          </cell>
          <cell r="G2836">
            <v>1151.3900000000001</v>
          </cell>
          <cell r="H2836" t="str">
            <v xml:space="preserve">PLANTEL PARRAL </v>
          </cell>
        </row>
        <row r="2837">
          <cell r="E2837" t="str">
            <v>MOAJ681102IQ0</v>
          </cell>
          <cell r="F2837" t="str">
            <v>MOAJ681102HCHNGS07</v>
          </cell>
          <cell r="G2837">
            <v>1983.68</v>
          </cell>
          <cell r="H2837" t="str">
            <v>PLANTEL JUAREZ II</v>
          </cell>
        </row>
        <row r="2838">
          <cell r="E2838" t="str">
            <v>EIRK930402BZ7</v>
          </cell>
          <cell r="F2838" t="str">
            <v>EIRK930402MCHNDR04</v>
          </cell>
          <cell r="G2838">
            <v>1964.84</v>
          </cell>
          <cell r="H2838" t="str">
            <v>PLANTEL CUAUHTEMOC</v>
          </cell>
        </row>
        <row r="2839">
          <cell r="E2839" t="str">
            <v>VARA940329VC2</v>
          </cell>
          <cell r="F2839" t="str">
            <v>VARA940329HCHLML06</v>
          </cell>
          <cell r="G2839">
            <v>333.65</v>
          </cell>
          <cell r="H2839" t="str">
            <v>PLANTEL CHIHUAHUA I</v>
          </cell>
        </row>
        <row r="2840">
          <cell r="E2840" t="str">
            <v>PASG900901EK8</v>
          </cell>
          <cell r="F2840" t="str">
            <v>PASG900901MCHRNR06</v>
          </cell>
          <cell r="G2840">
            <v>954.01</v>
          </cell>
          <cell r="H2840" t="str">
            <v>PLANTEL CHIHUAHUA I</v>
          </cell>
        </row>
        <row r="2841">
          <cell r="E2841" t="str">
            <v>ZUDA6810146Q8</v>
          </cell>
          <cell r="F2841" t="str">
            <v>ZUDA681014HCHBZL07</v>
          </cell>
          <cell r="G2841">
            <v>1380.21</v>
          </cell>
          <cell r="H2841" t="str">
            <v>PLANTEL CHIHUAHUA I</v>
          </cell>
        </row>
        <row r="2842">
          <cell r="E2842" t="str">
            <v>PAGJ871122FJ1</v>
          </cell>
          <cell r="F2842" t="str">
            <v>PAGJ871122HCHRNS06</v>
          </cell>
          <cell r="G2842">
            <v>1772.31</v>
          </cell>
          <cell r="H2842" t="str">
            <v>PLANTEL CHIHUAHUA I</v>
          </cell>
        </row>
        <row r="2843">
          <cell r="E2843" t="str">
            <v>AELM830529PM2</v>
          </cell>
          <cell r="F2843" t="str">
            <v>AELM830529MCHNZR04</v>
          </cell>
          <cell r="G2843">
            <v>988.11</v>
          </cell>
          <cell r="H2843" t="str">
            <v>PLANTEL CHIHUAHUA I</v>
          </cell>
        </row>
        <row r="2844">
          <cell r="E2844" t="str">
            <v>SALA790501C1A</v>
          </cell>
          <cell r="F2844" t="str">
            <v>SALA790501HCHNZL09</v>
          </cell>
          <cell r="G2844">
            <v>814.22</v>
          </cell>
          <cell r="H2844" t="str">
            <v>PLANTEL CHIHUAHUA I</v>
          </cell>
        </row>
        <row r="2845">
          <cell r="E2845" t="str">
            <v>QURM641112699</v>
          </cell>
          <cell r="F2845" t="str">
            <v>QURM641112HCHXMR08</v>
          </cell>
          <cell r="G2845">
            <v>3818.18</v>
          </cell>
          <cell r="H2845" t="str">
            <v xml:space="preserve">PLANTEL PARRAL </v>
          </cell>
        </row>
        <row r="2846">
          <cell r="E2846" t="str">
            <v>HESH611022NF3</v>
          </cell>
          <cell r="F2846" t="str">
            <v>HESH611022HCHRNL03</v>
          </cell>
          <cell r="G2846">
            <v>2076.5</v>
          </cell>
          <cell r="H2846" t="str">
            <v xml:space="preserve">PLANTEL PARRAL </v>
          </cell>
        </row>
        <row r="2847">
          <cell r="E2847" t="str">
            <v>AOOC791125GF8</v>
          </cell>
          <cell r="F2847" t="str">
            <v>AOOC791125HCHLRR17</v>
          </cell>
          <cell r="G2847">
            <v>10244.700000000001</v>
          </cell>
          <cell r="H2847" t="str">
            <v xml:space="preserve">PLANTEL PARRAL </v>
          </cell>
        </row>
        <row r="2848">
          <cell r="E2848" t="str">
            <v>LOTE871217C49</v>
          </cell>
          <cell r="F2848" t="str">
            <v>LOTE871217MCHMRL00</v>
          </cell>
          <cell r="G2848">
            <v>6780.73</v>
          </cell>
          <cell r="H2848" t="str">
            <v>CAST CIUDAD JUAREZ</v>
          </cell>
        </row>
        <row r="2849">
          <cell r="E2849" t="str">
            <v>ROCJ811214HD5</v>
          </cell>
          <cell r="F2849" t="str">
            <v>ROCJ811214HCLSMV04</v>
          </cell>
          <cell r="G2849">
            <v>2351.6999999999998</v>
          </cell>
          <cell r="H2849" t="str">
            <v>PLANTEL JUAREZ III</v>
          </cell>
        </row>
        <row r="2850">
          <cell r="E2850" t="str">
            <v>DODK891025237</v>
          </cell>
          <cell r="F2850" t="str">
            <v>DODK891025MCHMMR03</v>
          </cell>
          <cell r="G2850">
            <v>1306.5</v>
          </cell>
          <cell r="H2850" t="str">
            <v>PLANTEL JUAREZ III</v>
          </cell>
        </row>
        <row r="2851">
          <cell r="E2851" t="str">
            <v>GUMG891202IP6</v>
          </cell>
          <cell r="F2851" t="str">
            <v>GUMG891202MCHTRR04</v>
          </cell>
          <cell r="G2851">
            <v>5356.66</v>
          </cell>
          <cell r="H2851" t="str">
            <v>PLANTEL JUAREZ III</v>
          </cell>
        </row>
        <row r="2852">
          <cell r="E2852" t="str">
            <v>EISC871230RT1</v>
          </cell>
          <cell r="F2852" t="str">
            <v>EISC871230MCHSNR08</v>
          </cell>
          <cell r="G2852">
            <v>1306.5</v>
          </cell>
          <cell r="H2852" t="str">
            <v>PLANTEL JUAREZ III</v>
          </cell>
        </row>
        <row r="2853">
          <cell r="E2853" t="str">
            <v>BAGA570401CF3</v>
          </cell>
          <cell r="F2853" t="str">
            <v>BAGA570401HCHRNN09</v>
          </cell>
          <cell r="G2853">
            <v>7430.59</v>
          </cell>
          <cell r="H2853" t="str">
            <v>PLANTEL CHIHUAHUA II</v>
          </cell>
        </row>
        <row r="2854">
          <cell r="E2854" t="str">
            <v>SASE940502AY3</v>
          </cell>
          <cell r="F2854" t="str">
            <v>SASE940502HCHLLD03</v>
          </cell>
          <cell r="G2854">
            <v>10231.39</v>
          </cell>
          <cell r="H2854" t="str">
            <v>PLANTEL JUAREZ III</v>
          </cell>
        </row>
        <row r="2855">
          <cell r="E2855" t="str">
            <v>CASM631114U70</v>
          </cell>
          <cell r="F2855" t="str">
            <v>CASM631114HCHHLR03</v>
          </cell>
          <cell r="G2855">
            <v>21778</v>
          </cell>
          <cell r="H2855" t="str">
            <v>PLANTEL CHIHUAHUA I</v>
          </cell>
        </row>
        <row r="2856">
          <cell r="E2856" t="str">
            <v>LOPM830622FZ7</v>
          </cell>
          <cell r="F2856" t="str">
            <v>LOPM830622HCHRLR06</v>
          </cell>
          <cell r="G2856">
            <v>6151.12</v>
          </cell>
          <cell r="H2856" t="str">
            <v>PLANTEL JUAREZ III</v>
          </cell>
        </row>
        <row r="2857">
          <cell r="E2857" t="str">
            <v>CACR8305204X9</v>
          </cell>
          <cell r="F2857" t="str">
            <v>CACR830520HCHSSB00</v>
          </cell>
          <cell r="G2857">
            <v>14255.96</v>
          </cell>
          <cell r="H2857" t="str">
            <v>PLANTEL JUAREZ III</v>
          </cell>
        </row>
        <row r="2858">
          <cell r="E2858" t="str">
            <v>RUER671203SJ5</v>
          </cell>
          <cell r="F2858" t="str">
            <v>RUER671203HCHZSB08</v>
          </cell>
          <cell r="G2858">
            <v>14255.96</v>
          </cell>
          <cell r="H2858" t="str">
            <v>PLANTEL JUAREZ III</v>
          </cell>
        </row>
        <row r="2859">
          <cell r="E2859" t="str">
            <v>CUTK8905276Y6</v>
          </cell>
          <cell r="F2859" t="str">
            <v>CUTK890527MDGRGR09</v>
          </cell>
          <cell r="G2859">
            <v>8152.35</v>
          </cell>
          <cell r="H2859" t="str">
            <v>PLANTEL JUAREZ III</v>
          </cell>
        </row>
        <row r="2860">
          <cell r="E2860" t="str">
            <v>AERE001019L44</v>
          </cell>
          <cell r="F2860" t="str">
            <v>AERE001019HCHRDRA3</v>
          </cell>
          <cell r="G2860">
            <v>6079.23</v>
          </cell>
          <cell r="H2860" t="str">
            <v>PLANTEL JUAREZ III</v>
          </cell>
        </row>
        <row r="2861">
          <cell r="E2861" t="str">
            <v>GOET9301213L6</v>
          </cell>
          <cell r="F2861" t="str">
            <v>GOET930121MCHNNR05</v>
          </cell>
          <cell r="G2861">
            <v>8720.41</v>
          </cell>
          <cell r="H2861" t="str">
            <v>PLANTEL JUAREZ III</v>
          </cell>
        </row>
        <row r="2862">
          <cell r="E2862" t="str">
            <v>HEFJ870904LL9</v>
          </cell>
          <cell r="F2862" t="str">
            <v>HEFJ870904HSLRLN05</v>
          </cell>
          <cell r="G2862">
            <v>13067.97</v>
          </cell>
          <cell r="H2862" t="str">
            <v>PLANTEL JUAREZ III</v>
          </cell>
        </row>
        <row r="2863">
          <cell r="E2863" t="str">
            <v>LAGN800727J8A</v>
          </cell>
          <cell r="F2863" t="str">
            <v>LAGN800727MCLRMT05</v>
          </cell>
          <cell r="G2863">
            <v>4980.6499999999996</v>
          </cell>
          <cell r="H2863" t="str">
            <v>PLANTEL JUAREZ III</v>
          </cell>
        </row>
        <row r="2864">
          <cell r="E2864" t="str">
            <v>RAAJ891221RL2</v>
          </cell>
          <cell r="F2864" t="str">
            <v>RAAJ891221HCHMRS08</v>
          </cell>
          <cell r="G2864">
            <v>7472.99</v>
          </cell>
          <cell r="H2864" t="str">
            <v>PLANTEL JUAREZ III</v>
          </cell>
        </row>
        <row r="2865">
          <cell r="E2865" t="str">
            <v>FUPR7205099I1</v>
          </cell>
          <cell r="F2865" t="str">
            <v>FUPR720509MCHNLS09</v>
          </cell>
          <cell r="G2865">
            <v>9759.93</v>
          </cell>
          <cell r="H2865" t="str">
            <v>PLANTEL JUAREZ III</v>
          </cell>
        </row>
        <row r="2866">
          <cell r="E2866" t="str">
            <v>LEAL641120P76</v>
          </cell>
          <cell r="F2866" t="str">
            <v>LEAL641120MCHNLR05</v>
          </cell>
          <cell r="G2866">
            <v>8872.66</v>
          </cell>
          <cell r="H2866" t="str">
            <v>PLANTEL JUAREZ III</v>
          </cell>
        </row>
        <row r="2867">
          <cell r="E2867" t="str">
            <v>SASI731015449</v>
          </cell>
          <cell r="F2867" t="str">
            <v>SASI731015MCHNTV07</v>
          </cell>
          <cell r="G2867">
            <v>8872.66</v>
          </cell>
          <cell r="H2867" t="str">
            <v>PLANTEL JUAREZ III</v>
          </cell>
        </row>
        <row r="2868">
          <cell r="E2868" t="str">
            <v>ROGY860407851</v>
          </cell>
          <cell r="F2868" t="str">
            <v>ROGY060407MTSBRS09</v>
          </cell>
          <cell r="G2868">
            <v>8872.66</v>
          </cell>
          <cell r="H2868" t="str">
            <v>PLANTEL JUAREZ III</v>
          </cell>
        </row>
        <row r="2869">
          <cell r="E2869" t="str">
            <v>LUEE660409697</v>
          </cell>
          <cell r="F2869" t="str">
            <v>LUEE660409HCHJSR07</v>
          </cell>
          <cell r="G2869">
            <v>15537.08</v>
          </cell>
          <cell r="H2869" t="str">
            <v>PLANTEL JUAREZ III</v>
          </cell>
        </row>
        <row r="2870">
          <cell r="E2870" t="str">
            <v>GUHD0008199P2</v>
          </cell>
          <cell r="F2870" t="str">
            <v>GUHD000819HCHTRNA6</v>
          </cell>
          <cell r="G2870">
            <v>5347.28</v>
          </cell>
          <cell r="H2870" t="str">
            <v>PLANTEL JUAREZ III</v>
          </cell>
        </row>
        <row r="2871">
          <cell r="E2871" t="str">
            <v>RORA930430UX9</v>
          </cell>
          <cell r="F2871" t="str">
            <v>RORA930430HCHBML06</v>
          </cell>
          <cell r="G2871">
            <v>5774.58</v>
          </cell>
          <cell r="H2871" t="str">
            <v>PLANTEL JUAREZ III</v>
          </cell>
        </row>
        <row r="2872">
          <cell r="E2872" t="str">
            <v>CARF881102JT4</v>
          </cell>
          <cell r="F2872" t="str">
            <v>CARF881102HCHHMR05</v>
          </cell>
          <cell r="G2872">
            <v>3517.2</v>
          </cell>
          <cell r="H2872" t="str">
            <v>PLANTEL JUAREZ III</v>
          </cell>
        </row>
        <row r="2873">
          <cell r="E2873" t="str">
            <v>VALA980907C2A</v>
          </cell>
          <cell r="F2873" t="str">
            <v>VALA980907MCHLPL02</v>
          </cell>
          <cell r="G2873">
            <v>2933.4</v>
          </cell>
          <cell r="H2873" t="str">
            <v>PLANTEL JUAREZ III</v>
          </cell>
        </row>
        <row r="2874">
          <cell r="E2874" t="str">
            <v>RAGC880224933</v>
          </cell>
          <cell r="F2874" t="str">
            <v>RAGC880224HCHMLR06</v>
          </cell>
          <cell r="G2874">
            <v>2095.2800000000002</v>
          </cell>
          <cell r="H2874" t="str">
            <v>PLANTEL JUAREZ III</v>
          </cell>
        </row>
        <row r="2875">
          <cell r="E2875" t="str">
            <v>OOCP920604DS2</v>
          </cell>
          <cell r="F2875" t="str">
            <v>OOCP920604HCHCRD06</v>
          </cell>
          <cell r="G2875">
            <v>1676.23</v>
          </cell>
          <cell r="H2875" t="str">
            <v>PLANTEL JUAREZ III</v>
          </cell>
        </row>
        <row r="2876">
          <cell r="E2876" t="str">
            <v>GALE730425SQ9</v>
          </cell>
          <cell r="F2876" t="str">
            <v>GALE730425HDGLPL05</v>
          </cell>
          <cell r="G2876">
            <v>1676.23</v>
          </cell>
          <cell r="H2876" t="str">
            <v>PLANTEL JUAREZ III</v>
          </cell>
        </row>
        <row r="2877">
          <cell r="E2877" t="str">
            <v>VAME921203JP0</v>
          </cell>
          <cell r="F2877" t="str">
            <v>VAME921203MDGRRL01</v>
          </cell>
          <cell r="G2877">
            <v>1676.23</v>
          </cell>
          <cell r="H2877" t="str">
            <v>PLANTEL JUAREZ III</v>
          </cell>
        </row>
        <row r="2878">
          <cell r="E2878" t="str">
            <v>GUON990507GC7</v>
          </cell>
          <cell r="F2878" t="str">
            <v>GUON990507MCHZRM09</v>
          </cell>
          <cell r="G2878">
            <v>1676.23</v>
          </cell>
          <cell r="H2878" t="str">
            <v>PLANTEL JUAREZ III</v>
          </cell>
        </row>
        <row r="2879">
          <cell r="E2879" t="str">
            <v>OEFD8511208K3</v>
          </cell>
          <cell r="F2879" t="str">
            <v>OEFD851120HDFRLV00</v>
          </cell>
          <cell r="G2879">
            <v>2377.77</v>
          </cell>
          <cell r="H2879" t="str">
            <v>PLANTEL JUAREZ III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CHIHUAHUA </v>
          </cell>
        </row>
        <row r="17">
          <cell r="E17" t="str">
            <v>Fondo de Aportaciones para la Educación Tecnológica y de Adultos/Colegio Nacional de Educación Profesional Técnica (FAETA/CONALEP)</v>
          </cell>
        </row>
      </sheetData>
      <sheetData sheetId="1"/>
      <sheetData sheetId="2"/>
      <sheetData sheetId="3">
        <row r="8">
          <cell r="P8" t="str">
            <v>1er. Trimestre 2023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A9A7DFB-7B7E-4BF0-B59B-79EF0F546AE5}" name="Tabla123" displayName="Tabla123" ref="B14:V901" totalsRowShown="0" headerRowDxfId="23" dataDxfId="22" tableBorderDxfId="21">
  <autoFilter ref="B14:V901" xr:uid="{00000000-0009-0000-0100-000005000000}">
    <filterColumn colId="9">
      <filters>
        <filter val="1003"/>
      </filters>
    </filterColumn>
  </autoFilter>
  <sortState xmlns:xlrd2="http://schemas.microsoft.com/office/spreadsheetml/2017/richdata2" ref="B15:V807">
    <sortCondition ref="G14:G812"/>
  </sortState>
  <tableColumns count="21">
    <tableColumn id="1" xr3:uid="{5F2224A0-9391-4DAA-93AA-3DA8C76C32C8}" name="Entidad Federativa" dataDxfId="20"/>
    <tableColumn id="2" xr3:uid="{E2752DC9-5F8A-4C33-A21C-D1162C158AFF}" name="Clave CT" dataDxfId="19"/>
    <tableColumn id="3" xr3:uid="{5D04BA69-6020-49E1-BCA4-89301E759B2C}" name="Turno" dataDxfId="18"/>
    <tableColumn id="4" xr3:uid="{05C61CB6-765C-4BA1-B287-85D86C0349F7}" name="RFC" dataDxfId="17"/>
    <tableColumn id="5" xr3:uid="{589C8E84-EEAD-4CBE-8DF0-360DD613D8A5}" name="CURP" dataDxfId="16"/>
    <tableColumn id="6" xr3:uid="{C34AB61E-500F-4D08-9DB5-C55C62E93ABC}" name="Nombre" dataDxfId="15"/>
    <tableColumn id="7" xr3:uid="{522C8BFD-2CA5-497C-AA62-BEE60F04F457}" name="Funcion Real" dataDxfId="14"/>
    <tableColumn id="8" xr3:uid="{A0F826BF-A1D7-4ACC-9672-92F334EBD71A}" name="Horas que labora en el Centro de Trabajo" dataDxfId="13"/>
    <tableColumn id="11" xr3:uid="{AE3BAB8A-7A78-4732-994B-D84983B6E312}" name="Partida Presupuestal" dataDxfId="12"/>
    <tableColumn id="12" xr3:uid="{076CA302-C7E7-49AD-9C8D-4B8F0FA4B451}" name="Código de Pago" dataDxfId="11"/>
    <tableColumn id="13" xr3:uid="{D0087B41-F51C-47A1-BEEE-2380E0A38348}" name="Clave de Unidad" dataDxfId="10"/>
    <tableColumn id="14" xr3:uid="{00C334E2-8860-4F4C-9743-055AECA05F19}" name="Clave de Sub Unidad" dataDxfId="9"/>
    <tableColumn id="15" xr3:uid="{B167801D-D9DA-4454-89A3-80A6C95FDAF3}" name="Clave de Categoría" dataDxfId="8"/>
    <tableColumn id="16" xr3:uid="{8B63A434-F772-4EBD-BFB7-0148154256A7}" name="Horas semana mes" dataDxfId="7"/>
    <tableColumn id="17" xr3:uid="{51DB5EA7-645A-462D-B086-9A3C491F81EB}" name="Número de plaza" dataDxfId="6"/>
    <tableColumn id="18" xr3:uid="{BEF0ECB5-23BA-4E98-8DB9-D2C7BC5D02B2}" name="Tipo de Categoría" dataDxfId="5"/>
    <tableColumn id="19" xr3:uid="{8A9702D3-DB51-477A-A1A9-D9067B6BBEB7}" name="Identificador de Contrato de Honorarios" dataDxfId="4"/>
    <tableColumn id="20" xr3:uid="{430C022C-CF67-41D7-ADBD-F4F965EBC8E7}" name="Periodo de efecto de pago en el trimestre_x000a_Inicial" dataDxfId="3"/>
    <tableColumn id="21" xr3:uid="{D797E681-E854-470B-BD7B-95F4C961F10B}" name="Periodo de efecto de pago en el trimestre_x000a_Termino" dataDxfId="2"/>
    <tableColumn id="22" xr3:uid="{1AF4A9A9-8E51-44C2-A724-20A20D048801}" name="Columna1" dataDxfId="1" dataCellStyle="Moneda"/>
    <tableColumn id="23" xr3:uid="{E113F869-2854-4304-AF9C-EAA97C140799}" name="Percepciones pagadas en el Periodo de Comisión con Presupuesto de otra fuente*" dataDxfId="0" dataCellStyle="Moneda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8"/>
  <sheetViews>
    <sheetView showGridLines="0" tabSelected="1" zoomScale="85" zoomScaleNormal="85" workbookViewId="0">
      <selection activeCell="D21" sqref="D21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0.14062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77" t="s">
        <v>0</v>
      </c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</row>
    <row r="11" spans="2:19" ht="21" customHeight="1" x14ac:dyDescent="0.25"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</row>
    <row r="12" spans="2:19" ht="21" customHeight="1" x14ac:dyDescent="0.25"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</row>
    <row r="15" spans="2:19" ht="15" customHeight="1" x14ac:dyDescent="0.25"/>
    <row r="16" spans="2:19" ht="18.75" x14ac:dyDescent="0.3">
      <c r="B16" s="381" t="s">
        <v>1</v>
      </c>
      <c r="C16" s="381"/>
      <c r="D16" s="381"/>
      <c r="E16" s="382" t="s">
        <v>253</v>
      </c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</row>
    <row r="17" spans="2:20" ht="18.75" x14ac:dyDescent="0.3">
      <c r="B17" s="141" t="s">
        <v>2</v>
      </c>
      <c r="E17" s="382" t="s">
        <v>241</v>
      </c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</row>
    <row r="18" spans="2:20" ht="18.75" x14ac:dyDescent="0.3">
      <c r="B18" s="141" t="s">
        <v>3</v>
      </c>
      <c r="D18" s="189"/>
      <c r="E18" s="378" t="s">
        <v>296</v>
      </c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</row>
    <row r="20" spans="2:20" ht="32.25" thickBot="1" x14ac:dyDescent="0.3">
      <c r="I20" s="1" t="s">
        <v>288</v>
      </c>
      <c r="J20" s="1"/>
      <c r="K20" s="1" t="s">
        <v>4</v>
      </c>
      <c r="L20" s="1"/>
      <c r="M20" s="2" t="s">
        <v>289</v>
      </c>
      <c r="N20" s="1"/>
      <c r="O20" s="159" t="s">
        <v>290</v>
      </c>
      <c r="P20" s="1"/>
      <c r="Q20" s="2" t="s">
        <v>277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75">
        <v>1</v>
      </c>
      <c r="C24" s="139" t="s">
        <v>7</v>
      </c>
      <c r="D24" s="383" t="s">
        <v>8</v>
      </c>
      <c r="E24" s="383"/>
      <c r="F24" s="383"/>
      <c r="G24" s="384"/>
      <c r="H24" s="137"/>
      <c r="I24" s="160">
        <f>'A Y  II D3'!C32</f>
        <v>19</v>
      </c>
      <c r="J24" s="176"/>
      <c r="K24" s="160">
        <v>1</v>
      </c>
      <c r="L24" s="176">
        <v>24</v>
      </c>
      <c r="M24" s="160">
        <f>'A Y  II D3'!M32</f>
        <v>19</v>
      </c>
      <c r="N24" s="160"/>
      <c r="O24" s="160">
        <f>M24</f>
        <v>19</v>
      </c>
      <c r="P24" s="160"/>
      <c r="Q24" s="371">
        <f>'A Y  II D3'!P32</f>
        <v>1055731.9900000002</v>
      </c>
      <c r="R24" s="176"/>
      <c r="S24" s="160">
        <v>0</v>
      </c>
      <c r="T24" s="4"/>
    </row>
    <row r="25" spans="2:20" ht="24" customHeight="1" x14ac:dyDescent="0.25">
      <c r="B25" s="175">
        <v>2</v>
      </c>
      <c r="C25" s="139" t="s">
        <v>9</v>
      </c>
      <c r="D25" s="383" t="s">
        <v>10</v>
      </c>
      <c r="E25" s="383"/>
      <c r="F25" s="383"/>
      <c r="G25" s="384"/>
      <c r="H25" s="137"/>
      <c r="I25" s="160">
        <f>'A Y II D4'!C19</f>
        <v>6</v>
      </c>
      <c r="J25" s="176"/>
      <c r="K25" s="160">
        <v>1</v>
      </c>
      <c r="L25" s="176"/>
      <c r="M25" s="160">
        <v>6</v>
      </c>
      <c r="N25" s="160"/>
      <c r="O25" s="160">
        <v>6</v>
      </c>
      <c r="P25" s="160"/>
      <c r="Q25" s="371">
        <v>0</v>
      </c>
      <c r="R25" s="176"/>
      <c r="S25" s="160">
        <v>0</v>
      </c>
      <c r="T25" s="4"/>
    </row>
    <row r="26" spans="2:20" ht="42" customHeight="1" x14ac:dyDescent="0.25">
      <c r="B26" s="175">
        <v>3</v>
      </c>
      <c r="C26" s="139" t="s">
        <v>11</v>
      </c>
      <c r="D26" s="375" t="s">
        <v>12</v>
      </c>
      <c r="E26" s="375"/>
      <c r="F26" s="375"/>
      <c r="G26" s="376"/>
      <c r="H26" s="138"/>
      <c r="I26" s="160">
        <v>0</v>
      </c>
      <c r="J26" s="176"/>
      <c r="K26" s="160">
        <v>1</v>
      </c>
      <c r="L26" s="176"/>
      <c r="M26" s="160">
        <v>0</v>
      </c>
      <c r="N26" s="160"/>
      <c r="O26" s="160">
        <v>0</v>
      </c>
      <c r="P26" s="160"/>
      <c r="Q26" s="371">
        <v>0</v>
      </c>
      <c r="R26" s="176"/>
      <c r="S26" s="160">
        <v>0</v>
      </c>
      <c r="T26" s="4"/>
    </row>
    <row r="27" spans="2:20" ht="24" customHeight="1" x14ac:dyDescent="0.25">
      <c r="B27" s="175">
        <v>4</v>
      </c>
      <c r="C27" s="139" t="s">
        <v>13</v>
      </c>
      <c r="D27" s="379" t="s">
        <v>14</v>
      </c>
      <c r="E27" s="379"/>
      <c r="F27" s="379"/>
      <c r="G27" s="380"/>
      <c r="H27" s="137"/>
      <c r="I27" s="160">
        <v>841</v>
      </c>
      <c r="J27" s="176"/>
      <c r="K27" s="160">
        <v>19</v>
      </c>
      <c r="L27" s="176"/>
      <c r="M27" s="160">
        <v>841</v>
      </c>
      <c r="N27" s="160"/>
      <c r="O27" s="160">
        <v>841</v>
      </c>
      <c r="P27" s="176"/>
      <c r="Q27" s="371">
        <v>35144446.580000088</v>
      </c>
      <c r="R27" s="176"/>
      <c r="S27" s="160">
        <v>0</v>
      </c>
      <c r="T27" s="4"/>
    </row>
    <row r="28" spans="2:20" ht="24" customHeight="1" x14ac:dyDescent="0.25">
      <c r="B28" s="175">
        <v>5</v>
      </c>
      <c r="C28" s="139" t="s">
        <v>15</v>
      </c>
      <c r="D28" s="379" t="s">
        <v>16</v>
      </c>
      <c r="E28" s="379"/>
      <c r="F28" s="379"/>
      <c r="G28" s="380"/>
      <c r="H28" s="137"/>
      <c r="I28" s="160">
        <v>527</v>
      </c>
      <c r="J28" s="176"/>
      <c r="K28" s="160">
        <v>8</v>
      </c>
      <c r="L28" s="176"/>
      <c r="M28" s="160">
        <v>527</v>
      </c>
      <c r="N28" s="160"/>
      <c r="O28" s="160">
        <v>527</v>
      </c>
      <c r="P28" s="160"/>
      <c r="Q28" s="371">
        <v>36835016.909999982</v>
      </c>
      <c r="R28" s="176"/>
      <c r="S28" s="160">
        <v>0</v>
      </c>
      <c r="T28" s="4"/>
    </row>
    <row r="29" spans="2:20" ht="24" customHeight="1" x14ac:dyDescent="0.25">
      <c r="B29" s="175">
        <v>6</v>
      </c>
      <c r="C29" s="139" t="s">
        <v>17</v>
      </c>
      <c r="D29" s="379" t="s">
        <v>18</v>
      </c>
      <c r="E29" s="379"/>
      <c r="F29" s="379"/>
      <c r="G29" s="380"/>
      <c r="H29" s="137"/>
      <c r="I29" s="160">
        <v>78</v>
      </c>
      <c r="J29" s="176"/>
      <c r="K29" s="160">
        <v>3</v>
      </c>
      <c r="L29" s="176"/>
      <c r="M29" s="160">
        <v>78</v>
      </c>
      <c r="N29" s="160"/>
      <c r="O29" s="160">
        <v>78</v>
      </c>
      <c r="P29" s="160"/>
      <c r="Q29" s="371">
        <v>0</v>
      </c>
      <c r="R29" s="171"/>
      <c r="S29" s="160">
        <v>0</v>
      </c>
      <c r="T29" s="4"/>
    </row>
    <row r="30" spans="2:20" ht="24" customHeight="1" x14ac:dyDescent="0.25">
      <c r="B30" s="175">
        <v>7</v>
      </c>
      <c r="C30" s="139" t="s">
        <v>292</v>
      </c>
      <c r="D30" s="379" t="s">
        <v>19</v>
      </c>
      <c r="E30" s="379"/>
      <c r="F30" s="379"/>
      <c r="G30" s="380"/>
      <c r="H30" s="137"/>
      <c r="I30" s="160">
        <v>2</v>
      </c>
      <c r="J30" s="176"/>
      <c r="K30" s="160">
        <v>1</v>
      </c>
      <c r="L30" s="176"/>
      <c r="M30" s="160">
        <v>2</v>
      </c>
      <c r="N30" s="160"/>
      <c r="O30" s="160">
        <v>2</v>
      </c>
      <c r="P30" s="160"/>
      <c r="Q30" s="371">
        <v>0</v>
      </c>
      <c r="R30" s="171"/>
      <c r="S30" s="160">
        <v>0</v>
      </c>
      <c r="T30" s="4"/>
    </row>
    <row r="31" spans="2:20" ht="24" customHeight="1" x14ac:dyDescent="0.25">
      <c r="B31" s="175">
        <v>8</v>
      </c>
      <c r="C31" s="139" t="s">
        <v>293</v>
      </c>
      <c r="D31" s="379" t="s">
        <v>20</v>
      </c>
      <c r="E31" s="379"/>
      <c r="F31" s="379"/>
      <c r="G31" s="380"/>
      <c r="H31" s="137"/>
      <c r="I31" s="160">
        <v>0</v>
      </c>
      <c r="J31" s="176"/>
      <c r="K31" s="160">
        <v>1</v>
      </c>
      <c r="L31" s="176"/>
      <c r="M31" s="160">
        <v>0</v>
      </c>
      <c r="N31" s="160"/>
      <c r="O31" s="160">
        <v>0</v>
      </c>
      <c r="P31" s="160"/>
      <c r="Q31" s="371">
        <v>0</v>
      </c>
      <c r="R31" s="176"/>
      <c r="S31" s="177">
        <v>0</v>
      </c>
      <c r="T31" s="4"/>
    </row>
    <row r="32" spans="2:20" ht="24" customHeight="1" x14ac:dyDescent="0.25">
      <c r="B32" s="175">
        <v>9</v>
      </c>
      <c r="C32" s="139" t="s">
        <v>21</v>
      </c>
      <c r="D32" s="379" t="s">
        <v>22</v>
      </c>
      <c r="E32" s="379"/>
      <c r="F32" s="379"/>
      <c r="G32" s="380"/>
      <c r="H32" s="137"/>
      <c r="I32" s="160">
        <v>34</v>
      </c>
      <c r="J32" s="176"/>
      <c r="K32" s="160">
        <v>2</v>
      </c>
      <c r="L32" s="176"/>
      <c r="M32" s="160">
        <v>34</v>
      </c>
      <c r="N32" s="160"/>
      <c r="O32" s="160">
        <v>0</v>
      </c>
      <c r="P32" s="160"/>
      <c r="Q32" s="371">
        <v>1205660.1800000002</v>
      </c>
      <c r="R32" s="176"/>
      <c r="S32" s="160">
        <v>0</v>
      </c>
      <c r="T32" s="4"/>
    </row>
    <row r="33" spans="2:20" ht="24" customHeight="1" x14ac:dyDescent="0.25">
      <c r="B33" s="175">
        <v>10</v>
      </c>
      <c r="C33" s="139" t="s">
        <v>23</v>
      </c>
      <c r="D33" s="379" t="s">
        <v>24</v>
      </c>
      <c r="E33" s="379"/>
      <c r="F33" s="379"/>
      <c r="G33" s="380"/>
      <c r="H33" s="137"/>
      <c r="I33" s="160">
        <v>142</v>
      </c>
      <c r="J33" s="176"/>
      <c r="K33" s="160">
        <v>7</v>
      </c>
      <c r="L33" s="176"/>
      <c r="M33" s="160">
        <v>142</v>
      </c>
      <c r="N33" s="160"/>
      <c r="O33" s="160">
        <v>142</v>
      </c>
      <c r="P33" s="160"/>
      <c r="Q33" s="371">
        <v>8698510.629999999</v>
      </c>
      <c r="R33" s="176"/>
      <c r="S33" s="160">
        <v>0</v>
      </c>
      <c r="T33" s="4"/>
    </row>
    <row r="34" spans="2:20" ht="24" customHeight="1" x14ac:dyDescent="0.25">
      <c r="B34" s="175">
        <v>11</v>
      </c>
      <c r="C34" s="139" t="s">
        <v>25</v>
      </c>
      <c r="D34" s="379" t="s">
        <v>26</v>
      </c>
      <c r="E34" s="379"/>
      <c r="F34" s="379"/>
      <c r="G34" s="380"/>
      <c r="H34" s="137"/>
      <c r="I34" s="160">
        <v>70</v>
      </c>
      <c r="J34" s="176"/>
      <c r="K34" s="160">
        <v>7</v>
      </c>
      <c r="L34" s="176"/>
      <c r="M34" s="160">
        <v>70</v>
      </c>
      <c r="N34" s="160"/>
      <c r="O34" s="160">
        <v>70</v>
      </c>
      <c r="P34" s="160"/>
      <c r="Q34" s="160">
        <v>0</v>
      </c>
      <c r="R34" s="176"/>
      <c r="S34" s="160">
        <v>0</v>
      </c>
      <c r="T34" s="4"/>
    </row>
    <row r="35" spans="2:20" ht="24" customHeight="1" x14ac:dyDescent="0.25">
      <c r="B35" s="175">
        <v>12</v>
      </c>
      <c r="C35" s="139" t="s">
        <v>27</v>
      </c>
      <c r="D35" s="379" t="s">
        <v>28</v>
      </c>
      <c r="E35" s="379"/>
      <c r="F35" s="379"/>
      <c r="G35" s="380"/>
      <c r="H35" s="137"/>
      <c r="I35" s="160">
        <v>179</v>
      </c>
      <c r="J35" s="176"/>
      <c r="K35" s="160">
        <v>9</v>
      </c>
      <c r="L35" s="176"/>
      <c r="M35" s="160">
        <v>179</v>
      </c>
      <c r="N35" s="160"/>
      <c r="O35" s="160">
        <v>179</v>
      </c>
      <c r="P35" s="160"/>
      <c r="Q35" s="160">
        <v>0</v>
      </c>
      <c r="R35" s="176"/>
      <c r="S35" s="160">
        <v>0</v>
      </c>
      <c r="T35" s="4"/>
    </row>
    <row r="36" spans="2:20" ht="24" customHeight="1" x14ac:dyDescent="0.25">
      <c r="B36" s="175">
        <v>13</v>
      </c>
      <c r="C36" s="139" t="s">
        <v>29</v>
      </c>
      <c r="D36" s="379" t="s">
        <v>30</v>
      </c>
      <c r="E36" s="379"/>
      <c r="F36" s="379"/>
      <c r="G36" s="380"/>
      <c r="H36" s="137"/>
      <c r="I36" s="160">
        <v>0</v>
      </c>
      <c r="J36" s="176"/>
      <c r="K36" s="160">
        <v>1</v>
      </c>
      <c r="L36" s="176"/>
      <c r="M36" s="160">
        <v>0</v>
      </c>
      <c r="N36" s="160"/>
      <c r="O36" s="160">
        <v>0</v>
      </c>
      <c r="P36" s="160"/>
      <c r="Q36" s="160">
        <v>0</v>
      </c>
      <c r="R36" s="176"/>
      <c r="S36" s="160">
        <v>0</v>
      </c>
      <c r="T36" s="4"/>
    </row>
    <row r="37" spans="2:20" ht="40.5" customHeight="1" x14ac:dyDescent="0.25">
      <c r="B37" s="175">
        <v>14</v>
      </c>
      <c r="C37" s="139" t="s">
        <v>31</v>
      </c>
      <c r="D37" s="375" t="s">
        <v>32</v>
      </c>
      <c r="E37" s="375"/>
      <c r="F37" s="375"/>
      <c r="G37" s="376"/>
      <c r="H37" s="138"/>
      <c r="I37" s="160">
        <v>0</v>
      </c>
      <c r="J37" s="176"/>
      <c r="K37" s="160">
        <v>1</v>
      </c>
      <c r="L37" s="176"/>
      <c r="M37" s="160">
        <v>0</v>
      </c>
      <c r="N37" s="160"/>
      <c r="O37" s="160">
        <v>0</v>
      </c>
      <c r="P37" s="160"/>
      <c r="Q37" s="160">
        <v>0</v>
      </c>
      <c r="R37" s="176"/>
      <c r="S37" s="160">
        <v>0</v>
      </c>
      <c r="T37" s="4"/>
    </row>
    <row r="38" spans="2:20" ht="41.25" customHeight="1" x14ac:dyDescent="0.25">
      <c r="B38" s="175">
        <v>15</v>
      </c>
      <c r="C38" s="139" t="s">
        <v>33</v>
      </c>
      <c r="D38" s="375" t="s">
        <v>34</v>
      </c>
      <c r="E38" s="375"/>
      <c r="F38" s="375"/>
      <c r="G38" s="376"/>
      <c r="H38" s="138"/>
      <c r="I38" s="160">
        <v>0</v>
      </c>
      <c r="J38" s="176"/>
      <c r="K38" s="160">
        <v>1</v>
      </c>
      <c r="L38" s="176"/>
      <c r="M38" s="160">
        <v>0</v>
      </c>
      <c r="N38" s="160"/>
      <c r="O38" s="160">
        <v>0</v>
      </c>
      <c r="P38" s="160"/>
      <c r="Q38" s="160">
        <v>0</v>
      </c>
      <c r="R38" s="176"/>
      <c r="S38" s="160">
        <v>0</v>
      </c>
      <c r="T38" s="4"/>
    </row>
    <row r="39" spans="2:20" ht="60" customHeight="1" x14ac:dyDescent="0.25">
      <c r="B39" s="175">
        <v>16</v>
      </c>
      <c r="C39" s="139" t="s">
        <v>35</v>
      </c>
      <c r="D39" s="372" t="s">
        <v>36</v>
      </c>
      <c r="E39" s="372"/>
      <c r="F39" s="372"/>
      <c r="G39" s="373"/>
      <c r="H39" s="138"/>
      <c r="I39" s="160">
        <v>0</v>
      </c>
      <c r="J39" s="176"/>
      <c r="K39" s="160">
        <v>1</v>
      </c>
      <c r="L39" s="176"/>
      <c r="M39" s="160">
        <v>0</v>
      </c>
      <c r="N39" s="160"/>
      <c r="O39" s="160">
        <v>0</v>
      </c>
      <c r="P39" s="160"/>
      <c r="Q39" s="160">
        <v>0</v>
      </c>
      <c r="R39" s="176"/>
      <c r="S39" s="160">
        <v>0</v>
      </c>
      <c r="T39" s="4"/>
    </row>
    <row r="40" spans="2:20" ht="24" customHeight="1" x14ac:dyDescent="0.25">
      <c r="B40" s="175">
        <v>17</v>
      </c>
      <c r="C40" s="139" t="s">
        <v>278</v>
      </c>
      <c r="D40" s="372" t="s">
        <v>232</v>
      </c>
      <c r="E40" s="372"/>
      <c r="F40" s="372"/>
      <c r="G40" s="373"/>
      <c r="H40" s="138"/>
      <c r="I40" s="160">
        <v>0</v>
      </c>
      <c r="J40" s="176"/>
      <c r="K40" s="160">
        <v>1</v>
      </c>
      <c r="L40" s="176"/>
      <c r="M40" s="160">
        <v>0</v>
      </c>
      <c r="N40" s="160"/>
      <c r="O40" s="160">
        <v>0</v>
      </c>
      <c r="P40" s="160"/>
      <c r="Q40" s="176">
        <v>0</v>
      </c>
      <c r="R40" s="176"/>
      <c r="S40" s="176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365"/>
      <c r="D45" s="365"/>
      <c r="E45" s="365"/>
      <c r="F45" s="365"/>
    </row>
    <row r="46" spans="2:20" x14ac:dyDescent="0.25">
      <c r="C46" s="374"/>
      <c r="D46" s="374"/>
      <c r="E46" s="374"/>
      <c r="F46" s="374"/>
    </row>
    <row r="47" spans="2:20" x14ac:dyDescent="0.25">
      <c r="C47" s="374"/>
      <c r="D47" s="374"/>
      <c r="E47" s="374"/>
      <c r="F47" s="374"/>
    </row>
    <row r="48" spans="2:20" x14ac:dyDescent="0.25">
      <c r="C48" s="374"/>
      <c r="D48" s="374"/>
      <c r="E48" s="374"/>
      <c r="F48" s="374"/>
    </row>
    <row r="49" spans="3:6" x14ac:dyDescent="0.25">
      <c r="C49" s="374"/>
      <c r="D49" s="374"/>
      <c r="E49" s="374"/>
      <c r="F49" s="374"/>
    </row>
    <row r="50" spans="3:6" x14ac:dyDescent="0.25">
      <c r="C50" s="374"/>
      <c r="D50" s="374"/>
      <c r="E50" s="374"/>
      <c r="F50" s="374"/>
    </row>
    <row r="51" spans="3:6" x14ac:dyDescent="0.25">
      <c r="C51" s="374"/>
      <c r="D51" s="374"/>
      <c r="E51" s="374"/>
      <c r="F51" s="374"/>
    </row>
    <row r="52" spans="3:6" x14ac:dyDescent="0.25">
      <c r="C52" s="374"/>
      <c r="D52" s="374"/>
      <c r="E52" s="374"/>
      <c r="F52" s="374"/>
    </row>
    <row r="53" spans="3:6" x14ac:dyDescent="0.25">
      <c r="C53" s="374"/>
      <c r="D53" s="374"/>
      <c r="E53" s="374"/>
      <c r="F53" s="374"/>
    </row>
    <row r="54" spans="3:6" x14ac:dyDescent="0.25">
      <c r="C54" s="374"/>
      <c r="D54" s="374"/>
      <c r="E54" s="374"/>
      <c r="F54" s="374"/>
    </row>
    <row r="55" spans="3:6" ht="45.75" customHeight="1" x14ac:dyDescent="0.25">
      <c r="C55" s="374"/>
      <c r="D55" s="374"/>
      <c r="E55" s="374"/>
      <c r="F55" s="374"/>
    </row>
    <row r="56" spans="3:6" x14ac:dyDescent="0.25">
      <c r="C56" s="374"/>
      <c r="D56" s="374"/>
      <c r="E56" s="374"/>
      <c r="F56" s="374"/>
    </row>
    <row r="57" spans="3:6" x14ac:dyDescent="0.25">
      <c r="C57" s="374"/>
      <c r="D57" s="374"/>
      <c r="E57" s="374"/>
      <c r="F57" s="374"/>
    </row>
    <row r="58" spans="3:6" x14ac:dyDescent="0.25">
      <c r="C58" s="374"/>
      <c r="D58" s="374"/>
      <c r="E58" s="374"/>
      <c r="F58" s="374"/>
    </row>
  </sheetData>
  <mergeCells count="35">
    <mergeCell ref="C58:F58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30:G30"/>
    <mergeCell ref="D31:G31"/>
    <mergeCell ref="D32:G32"/>
    <mergeCell ref="D33:G33"/>
    <mergeCell ref="D34:G34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C48:F48"/>
    <mergeCell ref="C51:F51"/>
    <mergeCell ref="C54:F5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IM62"/>
  <sheetViews>
    <sheetView showGridLines="0" view="pageLayout" topLeftCell="D10" zoomScale="85" zoomScaleNormal="70" zoomScalePageLayoutView="85" workbookViewId="0">
      <selection activeCell="M47" sqref="M47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.42578125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92" t="s">
        <v>144</v>
      </c>
      <c r="C7" s="193"/>
      <c r="D7" s="193"/>
      <c r="E7" s="193"/>
      <c r="F7" s="193"/>
      <c r="G7" s="193"/>
      <c r="H7" s="193"/>
      <c r="I7" s="193"/>
      <c r="J7" s="193"/>
      <c r="K7" s="193"/>
      <c r="L7" s="194" t="str">
        <f>'Caratula Resumen'!E16</f>
        <v xml:space="preserve">CHIHUAHUA </v>
      </c>
      <c r="M7" s="195"/>
    </row>
    <row r="8" spans="1:247" ht="18.75" x14ac:dyDescent="0.3">
      <c r="B8" s="438" t="str">
        <f>'Caratula Resumen'!E17</f>
        <v>Fondo de Aportaciones para la Educación Tecnológica y de Adultos/Colegio Nacional de Educación Profesional Técnica (FAETA/CONALEP)</v>
      </c>
      <c r="C8" s="439"/>
      <c r="D8" s="439"/>
      <c r="E8" s="439"/>
      <c r="F8" s="439"/>
      <c r="G8" s="439"/>
      <c r="H8" s="196"/>
      <c r="I8" s="196"/>
      <c r="J8" s="196"/>
      <c r="K8" s="196"/>
      <c r="L8" s="197" t="str">
        <f>'Caratula Resumen'!E18</f>
        <v>2do. Trimestre 2023</v>
      </c>
      <c r="M8" s="198"/>
      <c r="N8" s="148"/>
      <c r="O8" s="148"/>
      <c r="P8" s="148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1"/>
      <c r="B11" s="399" t="s">
        <v>41</v>
      </c>
      <c r="C11" s="399" t="s">
        <v>139</v>
      </c>
      <c r="D11" s="399" t="s">
        <v>42</v>
      </c>
      <c r="E11" s="399" t="s">
        <v>43</v>
      </c>
      <c r="F11" s="399" t="s">
        <v>44</v>
      </c>
      <c r="G11" s="436" t="s">
        <v>145</v>
      </c>
      <c r="H11" s="399" t="s">
        <v>146</v>
      </c>
      <c r="I11" s="399"/>
      <c r="J11" s="399" t="s">
        <v>147</v>
      </c>
      <c r="K11" s="399"/>
      <c r="L11" s="436" t="s">
        <v>148</v>
      </c>
      <c r="M11" s="436" t="s">
        <v>149</v>
      </c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</row>
    <row r="12" spans="1:247" ht="25.5" x14ac:dyDescent="0.25">
      <c r="A12" s="51"/>
      <c r="B12" s="399"/>
      <c r="C12" s="399"/>
      <c r="D12" s="399"/>
      <c r="E12" s="399"/>
      <c r="F12" s="399"/>
      <c r="G12" s="436"/>
      <c r="H12" s="21" t="s">
        <v>61</v>
      </c>
      <c r="I12" s="21" t="s">
        <v>62</v>
      </c>
      <c r="J12" s="199" t="s">
        <v>64</v>
      </c>
      <c r="K12" s="21" t="s">
        <v>65</v>
      </c>
      <c r="L12" s="436"/>
      <c r="M12" s="436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</row>
    <row r="13" spans="1:247" s="171" customFormat="1" ht="15" customHeight="1" x14ac:dyDescent="0.25">
      <c r="A13" s="143"/>
      <c r="B13" s="275" t="s">
        <v>299</v>
      </c>
      <c r="C13" s="275" t="s">
        <v>2920</v>
      </c>
      <c r="D13" s="275" t="s">
        <v>3266</v>
      </c>
      <c r="E13" s="275" t="s">
        <v>3267</v>
      </c>
      <c r="F13" s="275" t="s">
        <v>3268</v>
      </c>
      <c r="G13" s="275" t="s">
        <v>3269</v>
      </c>
      <c r="H13" s="275" t="s">
        <v>1999</v>
      </c>
      <c r="I13" s="275">
        <v>0</v>
      </c>
      <c r="J13" s="275"/>
      <c r="K13" s="275"/>
      <c r="L13" s="275">
        <v>301</v>
      </c>
      <c r="M13" s="275">
        <v>36135.42</v>
      </c>
    </row>
    <row r="14" spans="1:247" s="171" customFormat="1" ht="15" customHeight="1" x14ac:dyDescent="0.25">
      <c r="A14" s="143"/>
      <c r="B14" s="275" t="s">
        <v>299</v>
      </c>
      <c r="C14" s="275" t="s">
        <v>2356</v>
      </c>
      <c r="D14" s="275" t="s">
        <v>2360</v>
      </c>
      <c r="E14" s="275" t="s">
        <v>2361</v>
      </c>
      <c r="F14" s="275" t="s">
        <v>3081</v>
      </c>
      <c r="G14" s="275" t="s">
        <v>3270</v>
      </c>
      <c r="H14" s="275" t="s">
        <v>1999</v>
      </c>
      <c r="I14" s="275">
        <v>0</v>
      </c>
      <c r="J14" s="275"/>
      <c r="K14" s="275"/>
      <c r="L14" s="275">
        <v>301</v>
      </c>
      <c r="M14" s="275">
        <v>17068.509999999998</v>
      </c>
    </row>
    <row r="15" spans="1:247" s="171" customFormat="1" ht="15" customHeight="1" x14ac:dyDescent="0.25">
      <c r="A15" s="143"/>
      <c r="B15" s="275" t="s">
        <v>299</v>
      </c>
      <c r="C15" s="275" t="s">
        <v>2920</v>
      </c>
      <c r="D15" s="275" t="s">
        <v>1416</v>
      </c>
      <c r="E15" s="275" t="s">
        <v>1417</v>
      </c>
      <c r="F15" s="275" t="s">
        <v>3271</v>
      </c>
      <c r="G15" s="275" t="s">
        <v>3272</v>
      </c>
      <c r="H15" s="275" t="s">
        <v>1999</v>
      </c>
      <c r="I15" s="275">
        <v>0</v>
      </c>
      <c r="J15" s="275"/>
      <c r="K15" s="275"/>
      <c r="L15" s="275">
        <v>301</v>
      </c>
      <c r="M15" s="275">
        <v>37440.31</v>
      </c>
    </row>
    <row r="16" spans="1:247" s="171" customFormat="1" ht="15" customHeight="1" x14ac:dyDescent="0.25">
      <c r="A16" s="143"/>
      <c r="B16" s="275" t="s">
        <v>299</v>
      </c>
      <c r="C16" s="275" t="s">
        <v>2920</v>
      </c>
      <c r="D16" s="275" t="s">
        <v>1390</v>
      </c>
      <c r="E16" s="275" t="s">
        <v>1391</v>
      </c>
      <c r="F16" s="275" t="s">
        <v>1392</v>
      </c>
      <c r="G16" s="275" t="s">
        <v>3273</v>
      </c>
      <c r="H16" s="275" t="s">
        <v>1999</v>
      </c>
      <c r="I16" s="275">
        <v>0</v>
      </c>
      <c r="J16" s="275"/>
      <c r="K16" s="275"/>
      <c r="L16" s="275">
        <v>301</v>
      </c>
      <c r="M16" s="275">
        <v>28938.78</v>
      </c>
    </row>
    <row r="17" spans="1:13" s="171" customFormat="1" ht="15" customHeight="1" x14ac:dyDescent="0.25">
      <c r="A17" s="143"/>
      <c r="B17" s="275" t="s">
        <v>299</v>
      </c>
      <c r="C17" s="275" t="s">
        <v>2920</v>
      </c>
      <c r="D17" s="275" t="s">
        <v>1436</v>
      </c>
      <c r="E17" s="275" t="s">
        <v>1437</v>
      </c>
      <c r="F17" s="275" t="s">
        <v>1438</v>
      </c>
      <c r="G17" s="275" t="s">
        <v>3274</v>
      </c>
      <c r="H17" s="275" t="s">
        <v>1999</v>
      </c>
      <c r="I17" s="275">
        <v>0</v>
      </c>
      <c r="J17" s="275"/>
      <c r="K17" s="275"/>
      <c r="L17" s="275">
        <v>301</v>
      </c>
      <c r="M17" s="275">
        <v>86816.34</v>
      </c>
    </row>
    <row r="18" spans="1:13" s="171" customFormat="1" ht="15" customHeight="1" x14ac:dyDescent="0.25">
      <c r="A18" s="143"/>
      <c r="B18" s="275" t="s">
        <v>299</v>
      </c>
      <c r="C18" s="275" t="s">
        <v>2920</v>
      </c>
      <c r="D18" s="275" t="s">
        <v>1395</v>
      </c>
      <c r="E18" s="275" t="s">
        <v>1396</v>
      </c>
      <c r="F18" s="275" t="s">
        <v>3275</v>
      </c>
      <c r="G18" s="275" t="s">
        <v>3276</v>
      </c>
      <c r="H18" s="275" t="s">
        <v>1999</v>
      </c>
      <c r="I18" s="275">
        <v>0</v>
      </c>
      <c r="J18" s="275"/>
      <c r="K18" s="275"/>
      <c r="L18" s="275">
        <v>301</v>
      </c>
      <c r="M18" s="275">
        <v>24141.360000000001</v>
      </c>
    </row>
    <row r="19" spans="1:13" s="171" customFormat="1" ht="15" customHeight="1" x14ac:dyDescent="0.25">
      <c r="A19" s="143"/>
      <c r="B19" s="275" t="s">
        <v>299</v>
      </c>
      <c r="C19" s="275" t="s">
        <v>2920</v>
      </c>
      <c r="D19" s="275" t="s">
        <v>1397</v>
      </c>
      <c r="E19" s="275" t="s">
        <v>1398</v>
      </c>
      <c r="F19" s="275" t="s">
        <v>1399</v>
      </c>
      <c r="G19" s="275" t="s">
        <v>3277</v>
      </c>
      <c r="H19" s="275" t="s">
        <v>1999</v>
      </c>
      <c r="I19" s="275">
        <v>0</v>
      </c>
      <c r="J19" s="275"/>
      <c r="K19" s="275"/>
      <c r="L19" s="275">
        <v>301</v>
      </c>
      <c r="M19" s="275">
        <v>63058.62</v>
      </c>
    </row>
    <row r="20" spans="1:13" s="171" customFormat="1" ht="15" customHeight="1" x14ac:dyDescent="0.25">
      <c r="A20" s="143"/>
      <c r="B20" s="275" t="s">
        <v>299</v>
      </c>
      <c r="C20" s="275" t="s">
        <v>2920</v>
      </c>
      <c r="D20" s="275" t="s">
        <v>1400</v>
      </c>
      <c r="E20" s="275" t="s">
        <v>1401</v>
      </c>
      <c r="F20" s="275" t="s">
        <v>2756</v>
      </c>
      <c r="G20" s="275" t="s">
        <v>3278</v>
      </c>
      <c r="H20" s="275" t="s">
        <v>1999</v>
      </c>
      <c r="I20" s="275">
        <v>0</v>
      </c>
      <c r="J20" s="275"/>
      <c r="K20" s="275"/>
      <c r="L20" s="275">
        <v>301</v>
      </c>
      <c r="M20" s="275">
        <v>63058.62</v>
      </c>
    </row>
    <row r="21" spans="1:13" s="171" customFormat="1" ht="15" customHeight="1" x14ac:dyDescent="0.25">
      <c r="A21" s="143"/>
      <c r="B21" s="275" t="s">
        <v>299</v>
      </c>
      <c r="C21" s="275" t="s">
        <v>2920</v>
      </c>
      <c r="D21" s="275" t="s">
        <v>1439</v>
      </c>
      <c r="E21" s="275" t="s">
        <v>1440</v>
      </c>
      <c r="F21" s="275" t="s">
        <v>3175</v>
      </c>
      <c r="G21" s="275" t="s">
        <v>3279</v>
      </c>
      <c r="H21" s="275" t="s">
        <v>1999</v>
      </c>
      <c r="I21" s="275">
        <v>0</v>
      </c>
      <c r="J21" s="275"/>
      <c r="K21" s="275"/>
      <c r="L21" s="275">
        <v>301</v>
      </c>
      <c r="M21" s="275">
        <v>49958.32</v>
      </c>
    </row>
    <row r="22" spans="1:13" s="171" customFormat="1" ht="15" customHeight="1" x14ac:dyDescent="0.25">
      <c r="A22" s="143"/>
      <c r="B22" s="275" t="s">
        <v>299</v>
      </c>
      <c r="C22" s="275" t="s">
        <v>2920</v>
      </c>
      <c r="D22" s="275" t="s">
        <v>1421</v>
      </c>
      <c r="E22" s="275" t="s">
        <v>1422</v>
      </c>
      <c r="F22" s="275" t="s">
        <v>3280</v>
      </c>
      <c r="G22" s="275" t="s">
        <v>3281</v>
      </c>
      <c r="H22" s="275" t="s">
        <v>1999</v>
      </c>
      <c r="I22" s="275">
        <v>0</v>
      </c>
      <c r="J22" s="275"/>
      <c r="K22" s="275"/>
      <c r="L22" s="275">
        <v>301</v>
      </c>
      <c r="M22" s="275">
        <v>120672.42</v>
      </c>
    </row>
    <row r="23" spans="1:13" s="171" customFormat="1" ht="15" customHeight="1" x14ac:dyDescent="0.25">
      <c r="A23" s="143"/>
      <c r="B23" s="275" t="s">
        <v>299</v>
      </c>
      <c r="C23" s="275" t="s">
        <v>2920</v>
      </c>
      <c r="D23" s="275" t="s">
        <v>1408</v>
      </c>
      <c r="E23" s="275" t="s">
        <v>1409</v>
      </c>
      <c r="F23" s="275" t="s">
        <v>3282</v>
      </c>
      <c r="G23" s="275" t="s">
        <v>3283</v>
      </c>
      <c r="H23" s="275" t="s">
        <v>1999</v>
      </c>
      <c r="I23" s="275">
        <v>0</v>
      </c>
      <c r="J23" s="275"/>
      <c r="K23" s="275"/>
      <c r="L23" s="275">
        <v>301</v>
      </c>
      <c r="M23" s="275">
        <v>48282.720000000001</v>
      </c>
    </row>
    <row r="24" spans="1:13" s="171" customFormat="1" ht="15" customHeight="1" x14ac:dyDescent="0.25">
      <c r="A24" s="143"/>
      <c r="B24" s="275" t="s">
        <v>299</v>
      </c>
      <c r="C24" s="275" t="s">
        <v>2920</v>
      </c>
      <c r="D24" s="275" t="s">
        <v>1393</v>
      </c>
      <c r="E24" s="275" t="s">
        <v>1394</v>
      </c>
      <c r="F24" s="275" t="s">
        <v>3284</v>
      </c>
      <c r="G24" s="275" t="s">
        <v>3285</v>
      </c>
      <c r="H24" s="275" t="s">
        <v>1999</v>
      </c>
      <c r="I24" s="275">
        <v>0</v>
      </c>
      <c r="J24" s="275"/>
      <c r="K24" s="275"/>
      <c r="L24" s="275">
        <v>301</v>
      </c>
      <c r="M24" s="275">
        <v>24141.360000000001</v>
      </c>
    </row>
    <row r="25" spans="1:13" s="171" customFormat="1" x14ac:dyDescent="0.25">
      <c r="B25" s="275" t="s">
        <v>299</v>
      </c>
      <c r="C25" s="275" t="s">
        <v>2920</v>
      </c>
      <c r="D25" s="275" t="s">
        <v>1442</v>
      </c>
      <c r="E25" s="275" t="s">
        <v>1443</v>
      </c>
      <c r="F25" s="275" t="s">
        <v>3286</v>
      </c>
      <c r="G25" s="275" t="s">
        <v>3287</v>
      </c>
      <c r="H25" s="275" t="s">
        <v>1999</v>
      </c>
      <c r="I25" s="275">
        <v>0</v>
      </c>
      <c r="J25" s="275"/>
      <c r="K25" s="275"/>
      <c r="L25" s="275">
        <v>301</v>
      </c>
      <c r="M25" s="275">
        <v>50160.38</v>
      </c>
    </row>
    <row r="26" spans="1:13" s="171" customFormat="1" ht="15" customHeight="1" x14ac:dyDescent="0.25">
      <c r="A26" s="143"/>
      <c r="B26" s="275" t="s">
        <v>299</v>
      </c>
      <c r="C26" s="275" t="s">
        <v>2920</v>
      </c>
      <c r="D26" s="275" t="s">
        <v>1430</v>
      </c>
      <c r="E26" s="275" t="s">
        <v>1431</v>
      </c>
      <c r="F26" s="275" t="s">
        <v>1432</v>
      </c>
      <c r="G26" s="275" t="s">
        <v>3288</v>
      </c>
      <c r="H26" s="275" t="s">
        <v>1999</v>
      </c>
      <c r="I26" s="275">
        <v>0</v>
      </c>
      <c r="J26" s="275"/>
      <c r="K26" s="275"/>
      <c r="L26" s="275">
        <v>301</v>
      </c>
      <c r="M26" s="275">
        <v>17520.28</v>
      </c>
    </row>
    <row r="27" spans="1:13" s="171" customFormat="1" ht="15" customHeight="1" x14ac:dyDescent="0.25">
      <c r="A27" s="143"/>
      <c r="B27" s="275" t="s">
        <v>299</v>
      </c>
      <c r="C27" s="275" t="s">
        <v>2920</v>
      </c>
      <c r="D27" s="275" t="s">
        <v>1423</v>
      </c>
      <c r="E27" s="275" t="s">
        <v>1424</v>
      </c>
      <c r="F27" s="275" t="s">
        <v>1425</v>
      </c>
      <c r="G27" s="275" t="s">
        <v>3289</v>
      </c>
      <c r="H27" s="275" t="s">
        <v>1999</v>
      </c>
      <c r="I27" s="275">
        <v>0</v>
      </c>
      <c r="J27" s="275"/>
      <c r="K27" s="275"/>
      <c r="L27" s="275">
        <v>301</v>
      </c>
      <c r="M27" s="275">
        <v>26280.42</v>
      </c>
    </row>
    <row r="28" spans="1:13" s="171" customFormat="1" ht="15" customHeight="1" x14ac:dyDescent="0.25">
      <c r="A28" s="143"/>
      <c r="B28" s="275" t="s">
        <v>299</v>
      </c>
      <c r="C28" s="275" t="s">
        <v>2920</v>
      </c>
      <c r="D28" s="275" t="s">
        <v>1402</v>
      </c>
      <c r="E28" s="275" t="s">
        <v>1403</v>
      </c>
      <c r="F28" s="275" t="s">
        <v>1404</v>
      </c>
      <c r="G28" s="275" t="s">
        <v>3290</v>
      </c>
      <c r="H28" s="275" t="s">
        <v>1999</v>
      </c>
      <c r="I28" s="275">
        <v>0</v>
      </c>
      <c r="J28" s="275"/>
      <c r="K28" s="275"/>
      <c r="L28" s="275">
        <v>301</v>
      </c>
      <c r="M28" s="275">
        <v>26280.42</v>
      </c>
    </row>
    <row r="29" spans="1:13" s="171" customFormat="1" ht="15" customHeight="1" x14ac:dyDescent="0.25">
      <c r="A29" s="143"/>
      <c r="B29" s="275" t="s">
        <v>299</v>
      </c>
      <c r="C29" s="275" t="s">
        <v>2920</v>
      </c>
      <c r="D29" s="275" t="s">
        <v>1444</v>
      </c>
      <c r="E29" s="275" t="s">
        <v>1445</v>
      </c>
      <c r="F29" s="275" t="s">
        <v>1446</v>
      </c>
      <c r="G29" s="275" t="s">
        <v>3291</v>
      </c>
      <c r="H29" s="275" t="s">
        <v>1999</v>
      </c>
      <c r="I29" s="275">
        <v>0</v>
      </c>
      <c r="J29" s="275"/>
      <c r="K29" s="275"/>
      <c r="L29" s="275">
        <v>301</v>
      </c>
      <c r="M29" s="275">
        <v>26280.42</v>
      </c>
    </row>
    <row r="30" spans="1:13" s="171" customFormat="1" ht="15" customHeight="1" x14ac:dyDescent="0.25">
      <c r="A30" s="143"/>
      <c r="B30" s="275" t="s">
        <v>299</v>
      </c>
      <c r="C30" s="275" t="s">
        <v>2920</v>
      </c>
      <c r="D30" s="275" t="s">
        <v>1426</v>
      </c>
      <c r="E30" s="275" t="s">
        <v>1427</v>
      </c>
      <c r="F30" s="275" t="s">
        <v>3292</v>
      </c>
      <c r="G30" s="275" t="s">
        <v>3293</v>
      </c>
      <c r="H30" s="275" t="s">
        <v>1999</v>
      </c>
      <c r="I30" s="275">
        <v>0</v>
      </c>
      <c r="J30" s="275"/>
      <c r="K30" s="275"/>
      <c r="L30" s="275">
        <v>301</v>
      </c>
      <c r="M30" s="275">
        <v>48282.720000000001</v>
      </c>
    </row>
    <row r="31" spans="1:13" s="171" customFormat="1" ht="15" customHeight="1" x14ac:dyDescent="0.25">
      <c r="A31" s="143"/>
      <c r="B31" s="275" t="s">
        <v>299</v>
      </c>
      <c r="C31" s="275" t="s">
        <v>1458</v>
      </c>
      <c r="D31" s="275" t="s">
        <v>1558</v>
      </c>
      <c r="E31" s="275" t="s">
        <v>1559</v>
      </c>
      <c r="F31" s="275" t="s">
        <v>1560</v>
      </c>
      <c r="G31" s="275" t="s">
        <v>3294</v>
      </c>
      <c r="H31" s="275" t="s">
        <v>3104</v>
      </c>
      <c r="I31" s="275">
        <v>0</v>
      </c>
      <c r="J31" s="275"/>
      <c r="K31" s="275"/>
      <c r="L31" s="275">
        <v>301</v>
      </c>
      <c r="M31" s="275">
        <v>2179.58</v>
      </c>
    </row>
    <row r="32" spans="1:13" s="171" customFormat="1" ht="15" customHeight="1" x14ac:dyDescent="0.25">
      <c r="A32" s="143"/>
      <c r="B32" s="275" t="s">
        <v>299</v>
      </c>
      <c r="C32" s="275" t="s">
        <v>2920</v>
      </c>
      <c r="D32" s="275" t="s">
        <v>1410</v>
      </c>
      <c r="E32" s="275" t="s">
        <v>1411</v>
      </c>
      <c r="F32" s="275" t="s">
        <v>1412</v>
      </c>
      <c r="G32" s="275" t="s">
        <v>3295</v>
      </c>
      <c r="H32" s="275" t="s">
        <v>1999</v>
      </c>
      <c r="I32" s="275">
        <v>0</v>
      </c>
      <c r="J32" s="275"/>
      <c r="K32" s="275"/>
      <c r="L32" s="275">
        <v>301</v>
      </c>
      <c r="M32" s="275">
        <v>14469.39</v>
      </c>
    </row>
    <row r="33" spans="1:13" s="171" customFormat="1" ht="15" customHeight="1" x14ac:dyDescent="0.25">
      <c r="A33" s="143"/>
      <c r="B33" s="275" t="s">
        <v>299</v>
      </c>
      <c r="C33" s="275" t="s">
        <v>2920</v>
      </c>
      <c r="D33" s="275" t="s">
        <v>1413</v>
      </c>
      <c r="E33" s="275" t="s">
        <v>1414</v>
      </c>
      <c r="F33" s="275" t="s">
        <v>1415</v>
      </c>
      <c r="G33" s="275" t="s">
        <v>3296</v>
      </c>
      <c r="H33" s="275" t="s">
        <v>1999</v>
      </c>
      <c r="I33" s="275">
        <v>0</v>
      </c>
      <c r="J33" s="275"/>
      <c r="K33" s="275"/>
      <c r="L33" s="275">
        <v>301</v>
      </c>
      <c r="M33" s="275">
        <v>24450.15</v>
      </c>
    </row>
    <row r="34" spans="1:13" s="171" customFormat="1" ht="15" customHeight="1" x14ac:dyDescent="0.25">
      <c r="A34" s="143"/>
      <c r="B34" s="275" t="s">
        <v>299</v>
      </c>
      <c r="C34" s="275" t="s">
        <v>2920</v>
      </c>
      <c r="D34" s="275" t="s">
        <v>1405</v>
      </c>
      <c r="E34" s="275" t="s">
        <v>1406</v>
      </c>
      <c r="F34" s="275" t="s">
        <v>1407</v>
      </c>
      <c r="G34" s="275" t="s">
        <v>3297</v>
      </c>
      <c r="H34" s="275" t="s">
        <v>1999</v>
      </c>
      <c r="I34" s="275">
        <v>0</v>
      </c>
      <c r="J34" s="275"/>
      <c r="K34" s="275"/>
      <c r="L34" s="275">
        <v>301</v>
      </c>
      <c r="M34" s="275">
        <v>8047.12</v>
      </c>
    </row>
    <row r="35" spans="1:13" s="171" customFormat="1" ht="15" customHeight="1" x14ac:dyDescent="0.25">
      <c r="A35" s="143"/>
      <c r="B35" s="275" t="s">
        <v>299</v>
      </c>
      <c r="C35" s="275" t="s">
        <v>2920</v>
      </c>
      <c r="D35" s="275" t="s">
        <v>1418</v>
      </c>
      <c r="E35" s="275" t="s">
        <v>1419</v>
      </c>
      <c r="F35" s="275" t="s">
        <v>1420</v>
      </c>
      <c r="G35" s="275" t="s">
        <v>3298</v>
      </c>
      <c r="H35" s="275" t="s">
        <v>1999</v>
      </c>
      <c r="I35" s="275">
        <v>0</v>
      </c>
      <c r="J35" s="275"/>
      <c r="K35" s="275"/>
      <c r="L35" s="275">
        <v>301</v>
      </c>
      <c r="M35" s="275">
        <v>48282.720000000001</v>
      </c>
    </row>
    <row r="36" spans="1:13" s="171" customFormat="1" ht="15" customHeight="1" x14ac:dyDescent="0.25">
      <c r="A36" s="143"/>
      <c r="B36" s="275" t="s">
        <v>299</v>
      </c>
      <c r="C36" s="275" t="s">
        <v>2920</v>
      </c>
      <c r="D36" s="275" t="s">
        <v>1384</v>
      </c>
      <c r="E36" s="275" t="s">
        <v>1385</v>
      </c>
      <c r="F36" s="275" t="s">
        <v>1386</v>
      </c>
      <c r="G36" s="275" t="s">
        <v>3299</v>
      </c>
      <c r="H36" s="275" t="s">
        <v>1999</v>
      </c>
      <c r="I36" s="275">
        <v>0</v>
      </c>
      <c r="J36" s="275"/>
      <c r="K36" s="275"/>
      <c r="L36" s="275">
        <v>301</v>
      </c>
      <c r="M36" s="275">
        <v>48282.720000000001</v>
      </c>
    </row>
    <row r="37" spans="1:13" s="171" customFormat="1" ht="15" customHeight="1" x14ac:dyDescent="0.25">
      <c r="A37" s="143"/>
      <c r="B37" s="275" t="s">
        <v>299</v>
      </c>
      <c r="C37" s="275" t="s">
        <v>2920</v>
      </c>
      <c r="D37" s="275" t="s">
        <v>1387</v>
      </c>
      <c r="E37" s="275" t="s">
        <v>1388</v>
      </c>
      <c r="F37" s="275" t="s">
        <v>1389</v>
      </c>
      <c r="G37" s="275" t="s">
        <v>3300</v>
      </c>
      <c r="H37" s="275" t="s">
        <v>1999</v>
      </c>
      <c r="I37" s="275">
        <v>0</v>
      </c>
      <c r="J37" s="275"/>
      <c r="K37" s="275"/>
      <c r="L37" s="275">
        <v>301</v>
      </c>
      <c r="M37" s="275">
        <v>48282.720000000001</v>
      </c>
    </row>
    <row r="38" spans="1:13" s="171" customFormat="1" x14ac:dyDescent="0.25">
      <c r="B38" s="275" t="s">
        <v>299</v>
      </c>
      <c r="C38" s="275" t="s">
        <v>2920</v>
      </c>
      <c r="D38" s="275" t="s">
        <v>1434</v>
      </c>
      <c r="E38" s="275" t="s">
        <v>3301</v>
      </c>
      <c r="F38" s="275" t="s">
        <v>1435</v>
      </c>
      <c r="G38" s="275" t="s">
        <v>3302</v>
      </c>
      <c r="H38" s="275" t="s">
        <v>1999</v>
      </c>
      <c r="I38" s="275">
        <v>0</v>
      </c>
      <c r="J38" s="275"/>
      <c r="K38" s="275"/>
      <c r="L38" s="275">
        <v>301</v>
      </c>
      <c r="M38" s="275">
        <v>86816.34</v>
      </c>
    </row>
    <row r="39" spans="1:13" s="171" customFormat="1" ht="15" customHeight="1" x14ac:dyDescent="0.25">
      <c r="A39" s="143"/>
      <c r="B39" s="275" t="s">
        <v>299</v>
      </c>
      <c r="C39" s="275" t="s">
        <v>1458</v>
      </c>
      <c r="D39" s="275" t="s">
        <v>1558</v>
      </c>
      <c r="E39" s="275" t="s">
        <v>1559</v>
      </c>
      <c r="F39" s="275" t="s">
        <v>1560</v>
      </c>
      <c r="G39" s="275" t="s">
        <v>3303</v>
      </c>
      <c r="H39" s="275" t="s">
        <v>3104</v>
      </c>
      <c r="I39" s="275">
        <v>0</v>
      </c>
      <c r="J39" s="275"/>
      <c r="K39" s="275"/>
      <c r="L39" s="275">
        <v>301</v>
      </c>
      <c r="M39" s="275">
        <v>10657.36</v>
      </c>
    </row>
    <row r="40" spans="1:13" s="171" customFormat="1" ht="15" customHeight="1" x14ac:dyDescent="0.25">
      <c r="A40" s="143"/>
      <c r="B40" s="275" t="s">
        <v>299</v>
      </c>
      <c r="C40" s="275" t="s">
        <v>1458</v>
      </c>
      <c r="D40" s="275" t="s">
        <v>3113</v>
      </c>
      <c r="E40" s="275" t="s">
        <v>3114</v>
      </c>
      <c r="F40" s="275" t="s">
        <v>3115</v>
      </c>
      <c r="G40" s="275" t="s">
        <v>3304</v>
      </c>
      <c r="H40" s="275" t="s">
        <v>3104</v>
      </c>
      <c r="I40" s="275">
        <v>0</v>
      </c>
      <c r="J40" s="275"/>
      <c r="K40" s="275"/>
      <c r="L40" s="275">
        <v>301</v>
      </c>
      <c r="M40" s="275">
        <v>1816.31</v>
      </c>
    </row>
    <row r="41" spans="1:13" s="171" customFormat="1" ht="15" customHeight="1" x14ac:dyDescent="0.25">
      <c r="A41" s="143"/>
      <c r="B41" s="275" t="s">
        <v>299</v>
      </c>
      <c r="C41" s="275" t="s">
        <v>1458</v>
      </c>
      <c r="D41" s="275" t="s">
        <v>3113</v>
      </c>
      <c r="E41" s="275" t="s">
        <v>3114</v>
      </c>
      <c r="F41" s="275" t="s">
        <v>3115</v>
      </c>
      <c r="G41" s="275" t="s">
        <v>3305</v>
      </c>
      <c r="H41" s="275" t="s">
        <v>3104</v>
      </c>
      <c r="I41" s="275">
        <v>0</v>
      </c>
      <c r="J41" s="275"/>
      <c r="K41" s="275"/>
      <c r="L41" s="275">
        <v>301</v>
      </c>
      <c r="M41" s="275">
        <v>19779.02</v>
      </c>
    </row>
    <row r="42" spans="1:13" s="171" customFormat="1" ht="15" customHeight="1" x14ac:dyDescent="0.25">
      <c r="A42" s="143"/>
      <c r="B42" s="275" t="s">
        <v>299</v>
      </c>
      <c r="C42" s="275" t="s">
        <v>2920</v>
      </c>
      <c r="D42" s="275" t="s">
        <v>3306</v>
      </c>
      <c r="E42" s="275" t="s">
        <v>3307</v>
      </c>
      <c r="F42" s="275" t="s">
        <v>3308</v>
      </c>
      <c r="G42" s="275" t="s">
        <v>3309</v>
      </c>
      <c r="H42" s="275" t="s">
        <v>1999</v>
      </c>
      <c r="I42" s="275">
        <v>0</v>
      </c>
      <c r="J42" s="275"/>
      <c r="K42" s="275"/>
      <c r="L42" s="275">
        <v>301</v>
      </c>
      <c r="M42" s="275">
        <v>36135.42</v>
      </c>
    </row>
    <row r="43" spans="1:13" s="171" customFormat="1" ht="15" customHeight="1" x14ac:dyDescent="0.25">
      <c r="A43" s="143"/>
      <c r="B43" s="275" t="s">
        <v>299</v>
      </c>
      <c r="C43" s="275" t="s">
        <v>2920</v>
      </c>
      <c r="D43" s="275" t="s">
        <v>3310</v>
      </c>
      <c r="E43" s="275" t="s">
        <v>3311</v>
      </c>
      <c r="F43" s="275" t="s">
        <v>3312</v>
      </c>
      <c r="G43" s="275" t="s">
        <v>3313</v>
      </c>
      <c r="H43" s="275" t="s">
        <v>1999</v>
      </c>
      <c r="I43" s="275">
        <v>0</v>
      </c>
      <c r="J43" s="275"/>
      <c r="K43" s="275"/>
      <c r="L43" s="275">
        <v>301</v>
      </c>
      <c r="M43" s="275">
        <v>13140.21</v>
      </c>
    </row>
    <row r="44" spans="1:13" s="171" customFormat="1" ht="15" customHeight="1" x14ac:dyDescent="0.25">
      <c r="A44" s="143"/>
      <c r="B44" s="275" t="s">
        <v>299</v>
      </c>
      <c r="C44" s="275" t="s">
        <v>2920</v>
      </c>
      <c r="D44" s="275" t="s">
        <v>3314</v>
      </c>
      <c r="E44" s="275" t="s">
        <v>3315</v>
      </c>
      <c r="F44" s="275" t="s">
        <v>3316</v>
      </c>
      <c r="G44" s="275" t="s">
        <v>3317</v>
      </c>
      <c r="H44" s="275" t="s">
        <v>1999</v>
      </c>
      <c r="I44" s="275">
        <v>0</v>
      </c>
      <c r="J44" s="275"/>
      <c r="K44" s="275"/>
      <c r="L44" s="275">
        <v>301</v>
      </c>
      <c r="M44" s="275">
        <v>13028.04</v>
      </c>
    </row>
    <row r="45" spans="1:13" s="171" customFormat="1" ht="15" customHeight="1" x14ac:dyDescent="0.25">
      <c r="A45" s="143"/>
      <c r="B45" s="275" t="s">
        <v>299</v>
      </c>
      <c r="C45" s="275" t="s">
        <v>1458</v>
      </c>
      <c r="D45" s="275" t="s">
        <v>3172</v>
      </c>
      <c r="E45" s="275" t="s">
        <v>3173</v>
      </c>
      <c r="F45" s="275" t="s">
        <v>3174</v>
      </c>
      <c r="G45" s="275" t="s">
        <v>3318</v>
      </c>
      <c r="H45" s="275" t="s">
        <v>3104</v>
      </c>
      <c r="I45" s="275">
        <v>0</v>
      </c>
      <c r="J45" s="275"/>
      <c r="K45" s="275"/>
      <c r="L45" s="275">
        <v>301</v>
      </c>
      <c r="M45" s="275">
        <v>11634.3</v>
      </c>
    </row>
    <row r="46" spans="1:13" s="171" customFormat="1" ht="15" customHeight="1" x14ac:dyDescent="0.25">
      <c r="A46" s="143"/>
      <c r="B46" s="275" t="s">
        <v>299</v>
      </c>
      <c r="C46" s="275" t="s">
        <v>2920</v>
      </c>
      <c r="D46" s="275" t="s">
        <v>3319</v>
      </c>
      <c r="E46" s="275" t="s">
        <v>3320</v>
      </c>
      <c r="F46" s="275" t="s">
        <v>3321</v>
      </c>
      <c r="G46" s="275" t="s">
        <v>3322</v>
      </c>
      <c r="H46" s="275" t="s">
        <v>1999</v>
      </c>
      <c r="I46" s="275">
        <v>0</v>
      </c>
      <c r="J46" s="275"/>
      <c r="K46" s="275"/>
      <c r="L46" s="275">
        <v>301</v>
      </c>
      <c r="M46" s="275">
        <v>24141.360000000001</v>
      </c>
    </row>
    <row r="47" spans="1:13" x14ac:dyDescent="0.25">
      <c r="B47" s="46" t="s">
        <v>150</v>
      </c>
      <c r="C47" s="10"/>
      <c r="D47" s="178">
        <v>34</v>
      </c>
      <c r="E47" s="30"/>
      <c r="F47" s="30"/>
      <c r="G47" s="30"/>
      <c r="H47" s="30"/>
      <c r="L47" s="52" t="s">
        <v>151</v>
      </c>
      <c r="M47" s="185">
        <f>SUM(M13:M46)</f>
        <v>1205660.1800000002</v>
      </c>
    </row>
    <row r="48" spans="1:13" x14ac:dyDescent="0.25">
      <c r="B48" s="101"/>
      <c r="C48" s="30"/>
      <c r="D48" s="30"/>
      <c r="E48" s="30"/>
      <c r="F48" s="30"/>
      <c r="G48" s="30"/>
      <c r="H48" s="30"/>
      <c r="I48" s="10"/>
      <c r="J48" s="30"/>
      <c r="K48" s="30"/>
      <c r="L48" s="30"/>
      <c r="M48" s="31"/>
    </row>
    <row r="49" spans="2:13" x14ac:dyDescent="0.25">
      <c r="B49" s="101"/>
      <c r="C49" s="30"/>
      <c r="D49" s="30"/>
      <c r="E49" s="30"/>
      <c r="F49" s="30"/>
      <c r="G49" s="30"/>
      <c r="H49" s="30"/>
      <c r="I49" s="10"/>
      <c r="J49" s="30"/>
      <c r="K49" s="30"/>
      <c r="L49" s="30"/>
      <c r="M49" s="31"/>
    </row>
    <row r="50" spans="2:13" x14ac:dyDescent="0.25">
      <c r="B50" s="27"/>
      <c r="C50" s="28"/>
      <c r="E50" s="28"/>
      <c r="F50" s="28"/>
      <c r="G50" s="28"/>
      <c r="H50" s="28"/>
      <c r="J50" s="24" t="s">
        <v>152</v>
      </c>
      <c r="L50" s="186">
        <v>0</v>
      </c>
      <c r="M50" s="31"/>
    </row>
    <row r="51" spans="2:13" x14ac:dyDescent="0.25">
      <c r="B51" s="32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5"/>
    </row>
    <row r="52" spans="2:13" x14ac:dyDescent="0.25">
      <c r="B52" s="28" t="s">
        <v>133</v>
      </c>
      <c r="C52" s="36"/>
      <c r="D52" s="36"/>
      <c r="E52" s="91"/>
      <c r="F52" s="36"/>
      <c r="G52" s="36"/>
      <c r="H52" s="36"/>
      <c r="I52" s="36"/>
      <c r="J52" s="36"/>
      <c r="K52" s="36"/>
      <c r="L52" s="36"/>
      <c r="M52" s="36"/>
    </row>
    <row r="53" spans="2:13" x14ac:dyDescent="0.25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62" spans="2:13" ht="53.25" customHeight="1" x14ac:dyDescent="0.25"/>
  </sheetData>
  <sheetProtection insertRows="0" deleteRows="0" autoFilter="0"/>
  <mergeCells count="11">
    <mergeCell ref="B8:G8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0.43307086614173229" right="0.43307086614173229" top="0.74803149606299213" bottom="2.0385416666666667" header="0.31496062992125984" footer="0.31496062992125984"/>
  <pageSetup paperSize="5" scale="57" orientation="landscape" r:id="rId1"/>
  <headerFoot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B1:S100"/>
  <sheetViews>
    <sheetView showGridLines="0" view="pageLayout" topLeftCell="F79" zoomScale="70" zoomScaleNormal="70" zoomScalePageLayoutView="70" workbookViewId="0">
      <selection activeCell="S85" sqref="S85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92" t="s">
        <v>153</v>
      </c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440" t="str">
        <f>'Caratula Resumen'!E16</f>
        <v xml:space="preserve">CHIHUAHUA </v>
      </c>
      <c r="Q7" s="440"/>
      <c r="R7" s="440"/>
      <c r="S7" s="200"/>
    </row>
    <row r="8" spans="2:19" x14ac:dyDescent="0.25">
      <c r="B8" s="438" t="str">
        <f>'Caratula Resumen'!E17</f>
        <v>Fondo de Aportaciones para la Educación Tecnológica y de Adultos/Colegio Nacional de Educación Profesional Técnica (FAETA/CONALEP)</v>
      </c>
      <c r="C8" s="439"/>
      <c r="D8" s="439"/>
      <c r="E8" s="439"/>
      <c r="F8" s="439"/>
      <c r="G8" s="439"/>
      <c r="H8" s="439"/>
      <c r="I8" s="439"/>
      <c r="J8" s="439"/>
      <c r="K8" s="196"/>
      <c r="L8" s="196"/>
      <c r="M8" s="196"/>
      <c r="N8" s="196"/>
      <c r="O8" s="196"/>
      <c r="P8" s="443" t="str">
        <f>'Caratula Resumen'!E18</f>
        <v>2do. Trimestre 2023</v>
      </c>
      <c r="Q8" s="443"/>
      <c r="R8" s="443"/>
      <c r="S8" s="201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41" t="s">
        <v>154</v>
      </c>
      <c r="C11" s="441" t="s">
        <v>155</v>
      </c>
      <c r="D11" s="441" t="s">
        <v>156</v>
      </c>
      <c r="E11" s="441" t="s">
        <v>157</v>
      </c>
      <c r="F11" s="436" t="s">
        <v>158</v>
      </c>
      <c r="G11" s="436" t="s">
        <v>57</v>
      </c>
      <c r="H11" s="437" t="s">
        <v>159</v>
      </c>
      <c r="I11" s="437"/>
      <c r="J11" s="437"/>
      <c r="K11" s="436" t="s">
        <v>129</v>
      </c>
      <c r="L11" s="436" t="s">
        <v>160</v>
      </c>
      <c r="M11" s="436" t="s">
        <v>161</v>
      </c>
      <c r="N11" s="436" t="s">
        <v>162</v>
      </c>
      <c r="O11" s="436" t="s">
        <v>163</v>
      </c>
      <c r="P11" s="436" t="s">
        <v>164</v>
      </c>
      <c r="Q11" s="436" t="s">
        <v>165</v>
      </c>
      <c r="R11" s="436" t="s">
        <v>166</v>
      </c>
      <c r="S11" s="436" t="s">
        <v>167</v>
      </c>
    </row>
    <row r="12" spans="2:19" s="162" customFormat="1" ht="62.25" customHeight="1" x14ac:dyDescent="0.25">
      <c r="B12" s="441"/>
      <c r="C12" s="441"/>
      <c r="D12" s="441"/>
      <c r="E12" s="441"/>
      <c r="F12" s="436"/>
      <c r="G12" s="436"/>
      <c r="H12" s="22" t="s">
        <v>116</v>
      </c>
      <c r="I12" s="22" t="s">
        <v>168</v>
      </c>
      <c r="J12" s="100" t="s">
        <v>169</v>
      </c>
      <c r="K12" s="436"/>
      <c r="L12" s="436"/>
      <c r="M12" s="436"/>
      <c r="N12" s="436"/>
      <c r="O12" s="436"/>
      <c r="P12" s="436"/>
      <c r="Q12" s="436"/>
      <c r="R12" s="436"/>
      <c r="S12" s="436"/>
    </row>
    <row r="13" spans="2:19" s="162" customFormat="1" ht="62.25" customHeight="1" x14ac:dyDescent="0.25">
      <c r="B13" s="190">
        <v>2</v>
      </c>
      <c r="C13" s="190">
        <v>21</v>
      </c>
      <c r="D13" s="190" t="s">
        <v>2771</v>
      </c>
      <c r="E13" s="190" t="s">
        <v>2772</v>
      </c>
      <c r="F13" s="190">
        <v>1</v>
      </c>
      <c r="G13" s="190">
        <v>83101</v>
      </c>
      <c r="H13" s="190">
        <v>2</v>
      </c>
      <c r="I13" s="190" t="s">
        <v>1691</v>
      </c>
      <c r="J13" s="190" t="s">
        <v>2773</v>
      </c>
      <c r="K13" s="190" t="s">
        <v>2774</v>
      </c>
      <c r="L13" s="190">
        <v>27</v>
      </c>
      <c r="M13" s="190" t="s">
        <v>2775</v>
      </c>
      <c r="N13" s="190" t="s">
        <v>2776</v>
      </c>
      <c r="O13" s="289">
        <v>10369</v>
      </c>
      <c r="P13" s="190">
        <v>0</v>
      </c>
      <c r="Q13" s="190">
        <v>1</v>
      </c>
      <c r="R13" s="190">
        <v>0</v>
      </c>
      <c r="S13" s="289">
        <v>10369</v>
      </c>
    </row>
    <row r="14" spans="2:19" s="162" customFormat="1" ht="62.25" customHeight="1" x14ac:dyDescent="0.25">
      <c r="B14" s="190">
        <v>2</v>
      </c>
      <c r="C14" s="190">
        <v>21</v>
      </c>
      <c r="D14" s="190" t="s">
        <v>2771</v>
      </c>
      <c r="E14" s="190" t="s">
        <v>2772</v>
      </c>
      <c r="F14" s="190">
        <v>1</v>
      </c>
      <c r="G14" s="190">
        <v>83101</v>
      </c>
      <c r="H14" s="190">
        <v>2</v>
      </c>
      <c r="I14" s="190" t="s">
        <v>630</v>
      </c>
      <c r="J14" s="190" t="s">
        <v>2749</v>
      </c>
      <c r="K14" s="190" t="s">
        <v>2774</v>
      </c>
      <c r="L14" s="190">
        <v>27</v>
      </c>
      <c r="M14" s="190" t="s">
        <v>809</v>
      </c>
      <c r="N14" s="190" t="s">
        <v>2776</v>
      </c>
      <c r="O14" s="289">
        <v>6540.72</v>
      </c>
      <c r="P14" s="190">
        <v>0</v>
      </c>
      <c r="Q14" s="190">
        <v>13</v>
      </c>
      <c r="R14" s="190">
        <v>0</v>
      </c>
      <c r="S14" s="289">
        <v>85029.36</v>
      </c>
    </row>
    <row r="15" spans="2:19" s="162" customFormat="1" ht="62.25" customHeight="1" x14ac:dyDescent="0.25">
      <c r="B15" s="190">
        <v>2</v>
      </c>
      <c r="C15" s="190">
        <v>21</v>
      </c>
      <c r="D15" s="190" t="s">
        <v>2771</v>
      </c>
      <c r="E15" s="190" t="s">
        <v>2772</v>
      </c>
      <c r="F15" s="190">
        <v>1</v>
      </c>
      <c r="G15" s="190">
        <v>83101</v>
      </c>
      <c r="H15" s="190">
        <v>2</v>
      </c>
      <c r="I15" s="190" t="s">
        <v>630</v>
      </c>
      <c r="J15" s="190" t="s">
        <v>2749</v>
      </c>
      <c r="K15" s="190" t="s">
        <v>2774</v>
      </c>
      <c r="L15" s="190">
        <v>27</v>
      </c>
      <c r="M15" s="190" t="s">
        <v>809</v>
      </c>
      <c r="N15" s="190" t="s">
        <v>2776</v>
      </c>
      <c r="O15" s="289">
        <v>6911.4</v>
      </c>
      <c r="P15" s="190">
        <v>0</v>
      </c>
      <c r="Q15" s="190">
        <v>7</v>
      </c>
      <c r="R15" s="190">
        <v>0</v>
      </c>
      <c r="S15" s="289">
        <v>48379.799999999996</v>
      </c>
    </row>
    <row r="16" spans="2:19" s="162" customFormat="1" ht="62.25" customHeight="1" x14ac:dyDescent="0.25">
      <c r="B16" s="190">
        <v>2</v>
      </c>
      <c r="C16" s="190">
        <v>21</v>
      </c>
      <c r="D16" s="190" t="s">
        <v>2771</v>
      </c>
      <c r="E16" s="190" t="s">
        <v>2772</v>
      </c>
      <c r="F16" s="190">
        <v>1</v>
      </c>
      <c r="G16" s="190">
        <v>83101</v>
      </c>
      <c r="H16" s="190">
        <v>2</v>
      </c>
      <c r="I16" s="190" t="s">
        <v>630</v>
      </c>
      <c r="J16" s="190" t="s">
        <v>2749</v>
      </c>
      <c r="K16" s="190" t="s">
        <v>2774</v>
      </c>
      <c r="L16" s="190">
        <v>27</v>
      </c>
      <c r="M16" s="190" t="s">
        <v>809</v>
      </c>
      <c r="N16" s="190" t="s">
        <v>2776</v>
      </c>
      <c r="O16" s="289">
        <v>7323.82</v>
      </c>
      <c r="P16" s="190">
        <v>0</v>
      </c>
      <c r="Q16" s="190">
        <v>3</v>
      </c>
      <c r="R16" s="190">
        <v>0</v>
      </c>
      <c r="S16" s="289">
        <v>21971.46</v>
      </c>
    </row>
    <row r="17" spans="2:19" s="162" customFormat="1" ht="62.25" customHeight="1" x14ac:dyDescent="0.25">
      <c r="B17" s="190">
        <v>2</v>
      </c>
      <c r="C17" s="190">
        <v>21</v>
      </c>
      <c r="D17" s="190" t="s">
        <v>2771</v>
      </c>
      <c r="E17" s="190" t="s">
        <v>2772</v>
      </c>
      <c r="F17" s="190">
        <v>1</v>
      </c>
      <c r="G17" s="190">
        <v>83101</v>
      </c>
      <c r="H17" s="190">
        <v>2</v>
      </c>
      <c r="I17" s="190" t="s">
        <v>630</v>
      </c>
      <c r="J17" s="190" t="s">
        <v>2749</v>
      </c>
      <c r="K17" s="190" t="s">
        <v>1732</v>
      </c>
      <c r="L17" s="190">
        <v>27</v>
      </c>
      <c r="M17" s="190" t="s">
        <v>809</v>
      </c>
      <c r="N17" s="190" t="s">
        <v>2776</v>
      </c>
      <c r="O17" s="289">
        <v>7767.58</v>
      </c>
      <c r="P17" s="190">
        <v>0</v>
      </c>
      <c r="Q17" s="190">
        <v>6</v>
      </c>
      <c r="R17" s="190">
        <v>0</v>
      </c>
      <c r="S17" s="289">
        <v>46605.479999999996</v>
      </c>
    </row>
    <row r="18" spans="2:19" s="162" customFormat="1" ht="62.25" customHeight="1" x14ac:dyDescent="0.25">
      <c r="B18" s="190">
        <v>2</v>
      </c>
      <c r="C18" s="190">
        <v>21</v>
      </c>
      <c r="D18" s="190" t="s">
        <v>2771</v>
      </c>
      <c r="E18" s="190" t="s">
        <v>2772</v>
      </c>
      <c r="F18" s="190">
        <v>1</v>
      </c>
      <c r="G18" s="190">
        <v>83101</v>
      </c>
      <c r="H18" s="190">
        <v>2</v>
      </c>
      <c r="I18" s="190" t="s">
        <v>810</v>
      </c>
      <c r="J18" s="190" t="s">
        <v>2777</v>
      </c>
      <c r="K18" s="190" t="s">
        <v>2774</v>
      </c>
      <c r="L18" s="190">
        <v>27</v>
      </c>
      <c r="M18" s="190" t="s">
        <v>1730</v>
      </c>
      <c r="N18" s="190" t="s">
        <v>2776</v>
      </c>
      <c r="O18" s="289">
        <v>8478.24</v>
      </c>
      <c r="P18" s="190">
        <v>0</v>
      </c>
      <c r="Q18" s="190">
        <v>1</v>
      </c>
      <c r="R18" s="190">
        <v>0</v>
      </c>
      <c r="S18" s="289">
        <v>8478.24</v>
      </c>
    </row>
    <row r="19" spans="2:19" s="162" customFormat="1" ht="62.25" customHeight="1" x14ac:dyDescent="0.25">
      <c r="B19" s="190">
        <v>2</v>
      </c>
      <c r="C19" s="190">
        <v>21</v>
      </c>
      <c r="D19" s="190" t="s">
        <v>2771</v>
      </c>
      <c r="E19" s="190" t="s">
        <v>2772</v>
      </c>
      <c r="F19" s="190">
        <v>1</v>
      </c>
      <c r="G19" s="190">
        <v>83101</v>
      </c>
      <c r="H19" s="190">
        <v>2</v>
      </c>
      <c r="I19" s="190" t="s">
        <v>810</v>
      </c>
      <c r="J19" s="190" t="s">
        <v>2777</v>
      </c>
      <c r="K19" s="190" t="s">
        <v>2774</v>
      </c>
      <c r="L19" s="190">
        <v>27</v>
      </c>
      <c r="M19" s="190" t="s">
        <v>1730</v>
      </c>
      <c r="N19" s="190" t="s">
        <v>2776</v>
      </c>
      <c r="O19" s="289">
        <v>8986.64</v>
      </c>
      <c r="P19" s="190">
        <v>0</v>
      </c>
      <c r="Q19" s="190">
        <v>2</v>
      </c>
      <c r="R19" s="190">
        <v>0</v>
      </c>
      <c r="S19" s="289">
        <v>17973.28</v>
      </c>
    </row>
    <row r="20" spans="2:19" s="162" customFormat="1" ht="62.25" customHeight="1" x14ac:dyDescent="0.25">
      <c r="B20" s="190">
        <v>2</v>
      </c>
      <c r="C20" s="190">
        <v>21</v>
      </c>
      <c r="D20" s="190" t="s">
        <v>2771</v>
      </c>
      <c r="E20" s="190" t="s">
        <v>2772</v>
      </c>
      <c r="F20" s="190">
        <v>1</v>
      </c>
      <c r="G20" s="190">
        <v>83101</v>
      </c>
      <c r="H20" s="190">
        <v>2</v>
      </c>
      <c r="I20" s="190" t="s">
        <v>634</v>
      </c>
      <c r="J20" s="190" t="s">
        <v>2000</v>
      </c>
      <c r="K20" s="190" t="s">
        <v>2774</v>
      </c>
      <c r="L20" s="190">
        <v>27</v>
      </c>
      <c r="M20" s="190" t="s">
        <v>809</v>
      </c>
      <c r="N20" s="190" t="s">
        <v>2776</v>
      </c>
      <c r="O20" s="289">
        <v>6540.72</v>
      </c>
      <c r="P20" s="190">
        <v>0</v>
      </c>
      <c r="Q20" s="190">
        <v>4</v>
      </c>
      <c r="R20" s="190">
        <v>0</v>
      </c>
      <c r="S20" s="289">
        <v>26162.880000000001</v>
      </c>
    </row>
    <row r="21" spans="2:19" s="162" customFormat="1" ht="62.25" customHeight="1" x14ac:dyDescent="0.25">
      <c r="B21" s="190">
        <v>2</v>
      </c>
      <c r="C21" s="190">
        <v>21</v>
      </c>
      <c r="D21" s="190" t="s">
        <v>2771</v>
      </c>
      <c r="E21" s="190" t="s">
        <v>2772</v>
      </c>
      <c r="F21" s="190">
        <v>1</v>
      </c>
      <c r="G21" s="190">
        <v>83101</v>
      </c>
      <c r="H21" s="190">
        <v>2</v>
      </c>
      <c r="I21" s="190" t="s">
        <v>634</v>
      </c>
      <c r="J21" s="190" t="s">
        <v>2000</v>
      </c>
      <c r="K21" s="190" t="s">
        <v>2774</v>
      </c>
      <c r="L21" s="190">
        <v>27</v>
      </c>
      <c r="M21" s="190" t="s">
        <v>809</v>
      </c>
      <c r="N21" s="190" t="s">
        <v>2776</v>
      </c>
      <c r="O21" s="289">
        <v>6911.4</v>
      </c>
      <c r="P21" s="190">
        <v>0</v>
      </c>
      <c r="Q21" s="190">
        <v>2</v>
      </c>
      <c r="R21" s="190">
        <v>0</v>
      </c>
      <c r="S21" s="289">
        <v>13822.8</v>
      </c>
    </row>
    <row r="22" spans="2:19" s="162" customFormat="1" ht="62.25" customHeight="1" x14ac:dyDescent="0.25">
      <c r="B22" s="190">
        <v>2</v>
      </c>
      <c r="C22" s="190">
        <v>21</v>
      </c>
      <c r="D22" s="190" t="s">
        <v>2771</v>
      </c>
      <c r="E22" s="190" t="s">
        <v>2772</v>
      </c>
      <c r="F22" s="190">
        <v>1</v>
      </c>
      <c r="G22" s="190">
        <v>83101</v>
      </c>
      <c r="H22" s="190">
        <v>2</v>
      </c>
      <c r="I22" s="190" t="s">
        <v>634</v>
      </c>
      <c r="J22" s="190" t="s">
        <v>2000</v>
      </c>
      <c r="K22" s="190" t="s">
        <v>2774</v>
      </c>
      <c r="L22" s="190">
        <v>27</v>
      </c>
      <c r="M22" s="190" t="s">
        <v>809</v>
      </c>
      <c r="N22" s="190" t="s">
        <v>2776</v>
      </c>
      <c r="O22" s="289">
        <v>7323.82</v>
      </c>
      <c r="P22" s="190">
        <v>0</v>
      </c>
      <c r="Q22" s="190">
        <v>4</v>
      </c>
      <c r="R22" s="190">
        <v>0</v>
      </c>
      <c r="S22" s="289">
        <v>29295.279999999999</v>
      </c>
    </row>
    <row r="23" spans="2:19" s="162" customFormat="1" ht="62.25" customHeight="1" x14ac:dyDescent="0.25">
      <c r="B23" s="190">
        <v>2</v>
      </c>
      <c r="C23" s="190">
        <v>21</v>
      </c>
      <c r="D23" s="190" t="s">
        <v>2771</v>
      </c>
      <c r="E23" s="190" t="s">
        <v>2772</v>
      </c>
      <c r="F23" s="190">
        <v>1</v>
      </c>
      <c r="G23" s="190">
        <v>83101</v>
      </c>
      <c r="H23" s="190">
        <v>2</v>
      </c>
      <c r="I23" s="190" t="s">
        <v>634</v>
      </c>
      <c r="J23" s="190" t="s">
        <v>2000</v>
      </c>
      <c r="K23" s="190" t="s">
        <v>1732</v>
      </c>
      <c r="L23" s="190">
        <v>27</v>
      </c>
      <c r="M23" s="190" t="s">
        <v>809</v>
      </c>
      <c r="N23" s="190" t="s">
        <v>2776</v>
      </c>
      <c r="O23" s="289">
        <v>7767.58</v>
      </c>
      <c r="P23" s="190">
        <v>0</v>
      </c>
      <c r="Q23" s="190">
        <v>2</v>
      </c>
      <c r="R23" s="190">
        <v>0</v>
      </c>
      <c r="S23" s="289">
        <v>15535.16</v>
      </c>
    </row>
    <row r="24" spans="2:19" s="162" customFormat="1" ht="62.25" customHeight="1" x14ac:dyDescent="0.25">
      <c r="B24" s="190">
        <v>2</v>
      </c>
      <c r="C24" s="190">
        <v>21</v>
      </c>
      <c r="D24" s="190" t="s">
        <v>2771</v>
      </c>
      <c r="E24" s="190" t="s">
        <v>2772</v>
      </c>
      <c r="F24" s="190">
        <v>1</v>
      </c>
      <c r="G24" s="190">
        <v>83101</v>
      </c>
      <c r="H24" s="190">
        <v>2</v>
      </c>
      <c r="I24" s="190" t="s">
        <v>631</v>
      </c>
      <c r="J24" s="190" t="s">
        <v>1451</v>
      </c>
      <c r="K24" s="190" t="s">
        <v>2774</v>
      </c>
      <c r="L24" s="190">
        <v>27</v>
      </c>
      <c r="M24" s="190" t="s">
        <v>1731</v>
      </c>
      <c r="N24" s="190" t="s">
        <v>2776</v>
      </c>
      <c r="O24" s="289">
        <v>7128.12</v>
      </c>
      <c r="P24" s="190">
        <v>0</v>
      </c>
      <c r="Q24" s="190">
        <v>1</v>
      </c>
      <c r="R24" s="190">
        <v>0</v>
      </c>
      <c r="S24" s="289">
        <v>7128.12</v>
      </c>
    </row>
    <row r="25" spans="2:19" s="162" customFormat="1" ht="62.25" customHeight="1" x14ac:dyDescent="0.25">
      <c r="B25" s="190">
        <v>2</v>
      </c>
      <c r="C25" s="190">
        <v>21</v>
      </c>
      <c r="D25" s="190" t="s">
        <v>2771</v>
      </c>
      <c r="E25" s="190" t="s">
        <v>2772</v>
      </c>
      <c r="F25" s="190">
        <v>1</v>
      </c>
      <c r="G25" s="190">
        <v>83101</v>
      </c>
      <c r="H25" s="190">
        <v>2</v>
      </c>
      <c r="I25" s="190" t="s">
        <v>631</v>
      </c>
      <c r="J25" s="190" t="s">
        <v>1451</v>
      </c>
      <c r="K25" s="190" t="s">
        <v>2774</v>
      </c>
      <c r="L25" s="190">
        <v>27</v>
      </c>
      <c r="M25" s="190" t="s">
        <v>1731</v>
      </c>
      <c r="N25" s="190" t="s">
        <v>2776</v>
      </c>
      <c r="O25" s="289">
        <v>7531.46</v>
      </c>
      <c r="P25" s="190">
        <v>0</v>
      </c>
      <c r="Q25" s="190">
        <v>6</v>
      </c>
      <c r="R25" s="190">
        <v>0</v>
      </c>
      <c r="S25" s="289">
        <v>45188.76</v>
      </c>
    </row>
    <row r="26" spans="2:19" s="162" customFormat="1" ht="62.25" customHeight="1" x14ac:dyDescent="0.25">
      <c r="B26" s="190">
        <v>2</v>
      </c>
      <c r="C26" s="190">
        <v>21</v>
      </c>
      <c r="D26" s="190" t="s">
        <v>2771</v>
      </c>
      <c r="E26" s="190" t="s">
        <v>2772</v>
      </c>
      <c r="F26" s="190">
        <v>1</v>
      </c>
      <c r="G26" s="190">
        <v>83101</v>
      </c>
      <c r="H26" s="190">
        <v>2</v>
      </c>
      <c r="I26" s="190" t="s">
        <v>631</v>
      </c>
      <c r="J26" s="190" t="s">
        <v>1451</v>
      </c>
      <c r="K26" s="190" t="s">
        <v>2774</v>
      </c>
      <c r="L26" s="190">
        <v>27</v>
      </c>
      <c r="M26" s="190" t="s">
        <v>1731</v>
      </c>
      <c r="N26" s="190" t="s">
        <v>2776</v>
      </c>
      <c r="O26" s="289">
        <v>7983.4</v>
      </c>
      <c r="P26" s="190">
        <v>0</v>
      </c>
      <c r="Q26" s="190">
        <v>5</v>
      </c>
      <c r="R26" s="190">
        <v>0</v>
      </c>
      <c r="S26" s="289">
        <v>39917</v>
      </c>
    </row>
    <row r="27" spans="2:19" s="162" customFormat="1" ht="62.25" customHeight="1" x14ac:dyDescent="0.25">
      <c r="B27" s="190">
        <v>2</v>
      </c>
      <c r="C27" s="190">
        <v>21</v>
      </c>
      <c r="D27" s="190" t="s">
        <v>2771</v>
      </c>
      <c r="E27" s="190" t="s">
        <v>2772</v>
      </c>
      <c r="F27" s="190">
        <v>1</v>
      </c>
      <c r="G27" s="190">
        <v>83101</v>
      </c>
      <c r="H27" s="190">
        <v>2</v>
      </c>
      <c r="I27" s="190" t="s">
        <v>631</v>
      </c>
      <c r="J27" s="190" t="s">
        <v>1451</v>
      </c>
      <c r="K27" s="190" t="s">
        <v>1732</v>
      </c>
      <c r="L27" s="190">
        <v>27</v>
      </c>
      <c r="M27" s="190" t="s">
        <v>1731</v>
      </c>
      <c r="N27" s="190" t="s">
        <v>2776</v>
      </c>
      <c r="O27" s="289">
        <v>8943.32</v>
      </c>
      <c r="P27" s="190">
        <v>0</v>
      </c>
      <c r="Q27" s="190">
        <v>3</v>
      </c>
      <c r="R27" s="190">
        <v>0</v>
      </c>
      <c r="S27" s="289">
        <v>26829.96</v>
      </c>
    </row>
    <row r="28" spans="2:19" s="162" customFormat="1" ht="62.25" customHeight="1" x14ac:dyDescent="0.25">
      <c r="B28" s="190">
        <v>2</v>
      </c>
      <c r="C28" s="190">
        <v>21</v>
      </c>
      <c r="D28" s="190" t="s">
        <v>2771</v>
      </c>
      <c r="E28" s="190" t="s">
        <v>2772</v>
      </c>
      <c r="F28" s="190">
        <v>1</v>
      </c>
      <c r="G28" s="190">
        <v>83101</v>
      </c>
      <c r="H28" s="190">
        <v>2</v>
      </c>
      <c r="I28" s="190" t="s">
        <v>631</v>
      </c>
      <c r="J28" s="190" t="s">
        <v>1451</v>
      </c>
      <c r="K28" s="190" t="s">
        <v>1732</v>
      </c>
      <c r="L28" s="190">
        <v>27</v>
      </c>
      <c r="M28" s="190" t="s">
        <v>1731</v>
      </c>
      <c r="N28" s="190" t="s">
        <v>2776</v>
      </c>
      <c r="O28" s="289">
        <v>9480.2199999999993</v>
      </c>
      <c r="P28" s="190">
        <v>0</v>
      </c>
      <c r="Q28" s="190">
        <v>6</v>
      </c>
      <c r="R28" s="190">
        <v>0</v>
      </c>
      <c r="S28" s="289">
        <v>56881.319999999992</v>
      </c>
    </row>
    <row r="29" spans="2:19" s="162" customFormat="1" ht="62.25" customHeight="1" x14ac:dyDescent="0.25">
      <c r="B29" s="190">
        <v>2</v>
      </c>
      <c r="C29" s="190">
        <v>21</v>
      </c>
      <c r="D29" s="190" t="s">
        <v>2771</v>
      </c>
      <c r="E29" s="190" t="s">
        <v>2772</v>
      </c>
      <c r="F29" s="190">
        <v>1</v>
      </c>
      <c r="G29" s="190">
        <v>83101</v>
      </c>
      <c r="H29" s="190">
        <v>5</v>
      </c>
      <c r="I29" s="190" t="s">
        <v>2778</v>
      </c>
      <c r="J29" s="190" t="s">
        <v>2779</v>
      </c>
      <c r="K29" s="190" t="s">
        <v>2774</v>
      </c>
      <c r="L29" s="190">
        <v>27</v>
      </c>
      <c r="M29" s="190" t="s">
        <v>2780</v>
      </c>
      <c r="N29" s="190" t="s">
        <v>2776</v>
      </c>
      <c r="O29" s="289">
        <v>7836.76</v>
      </c>
      <c r="P29" s="190">
        <v>0</v>
      </c>
      <c r="Q29" s="190">
        <v>4</v>
      </c>
      <c r="R29" s="190">
        <v>0</v>
      </c>
      <c r="S29" s="289">
        <v>31347.040000000001</v>
      </c>
    </row>
    <row r="30" spans="2:19" s="162" customFormat="1" ht="62.25" customHeight="1" x14ac:dyDescent="0.25">
      <c r="B30" s="190">
        <v>2</v>
      </c>
      <c r="C30" s="190">
        <v>21</v>
      </c>
      <c r="D30" s="190" t="s">
        <v>2771</v>
      </c>
      <c r="E30" s="190" t="s">
        <v>2772</v>
      </c>
      <c r="F30" s="190">
        <v>1</v>
      </c>
      <c r="G30" s="190">
        <v>83101</v>
      </c>
      <c r="H30" s="190">
        <v>5</v>
      </c>
      <c r="I30" s="190" t="s">
        <v>2781</v>
      </c>
      <c r="J30" s="190" t="s">
        <v>2782</v>
      </c>
      <c r="K30" s="190" t="s">
        <v>1732</v>
      </c>
      <c r="L30" s="190">
        <v>27</v>
      </c>
      <c r="M30" s="190" t="s">
        <v>2780</v>
      </c>
      <c r="N30" s="190" t="s">
        <v>2776</v>
      </c>
      <c r="O30" s="289">
        <v>7871.66</v>
      </c>
      <c r="P30" s="190">
        <v>0</v>
      </c>
      <c r="Q30" s="190">
        <v>2</v>
      </c>
      <c r="R30" s="190">
        <v>0</v>
      </c>
      <c r="S30" s="289">
        <v>15743.32</v>
      </c>
    </row>
    <row r="31" spans="2:19" s="162" customFormat="1" ht="62.25" customHeight="1" x14ac:dyDescent="0.25">
      <c r="B31" s="190">
        <v>2</v>
      </c>
      <c r="C31" s="190">
        <v>21</v>
      </c>
      <c r="D31" s="190" t="s">
        <v>2771</v>
      </c>
      <c r="E31" s="190" t="s">
        <v>2772</v>
      </c>
      <c r="F31" s="190">
        <v>1</v>
      </c>
      <c r="G31" s="190">
        <v>83101</v>
      </c>
      <c r="H31" s="190">
        <v>5</v>
      </c>
      <c r="I31" s="190" t="s">
        <v>2783</v>
      </c>
      <c r="J31" s="190" t="s">
        <v>2784</v>
      </c>
      <c r="K31" s="190" t="s">
        <v>1732</v>
      </c>
      <c r="L31" s="190">
        <v>27</v>
      </c>
      <c r="M31" s="190" t="s">
        <v>2785</v>
      </c>
      <c r="N31" s="190" t="s">
        <v>2776</v>
      </c>
      <c r="O31" s="289">
        <v>9135.4599999999991</v>
      </c>
      <c r="P31" s="190">
        <v>0</v>
      </c>
      <c r="Q31" s="190">
        <v>1</v>
      </c>
      <c r="R31" s="190">
        <v>0</v>
      </c>
      <c r="S31" s="289">
        <v>9135.4599999999991</v>
      </c>
    </row>
    <row r="32" spans="2:19" s="162" customFormat="1" ht="62.25" customHeight="1" x14ac:dyDescent="0.25">
      <c r="B32" s="190">
        <v>2</v>
      </c>
      <c r="C32" s="190">
        <v>21</v>
      </c>
      <c r="D32" s="190" t="s">
        <v>2771</v>
      </c>
      <c r="E32" s="190" t="s">
        <v>2772</v>
      </c>
      <c r="F32" s="190">
        <v>1</v>
      </c>
      <c r="G32" s="190">
        <v>83101</v>
      </c>
      <c r="H32" s="190">
        <v>5</v>
      </c>
      <c r="I32" s="190" t="s">
        <v>2786</v>
      </c>
      <c r="J32" s="190" t="s">
        <v>2787</v>
      </c>
      <c r="K32" s="190" t="s">
        <v>2774</v>
      </c>
      <c r="L32" s="190">
        <v>27</v>
      </c>
      <c r="M32" s="190" t="s">
        <v>2788</v>
      </c>
      <c r="N32" s="190" t="s">
        <v>2776</v>
      </c>
      <c r="O32" s="289">
        <v>8763.44</v>
      </c>
      <c r="P32" s="190">
        <v>0</v>
      </c>
      <c r="Q32" s="190">
        <v>4</v>
      </c>
      <c r="R32" s="190">
        <v>0</v>
      </c>
      <c r="S32" s="289">
        <v>35053.760000000002</v>
      </c>
    </row>
    <row r="33" spans="2:19" s="162" customFormat="1" ht="62.25" customHeight="1" x14ac:dyDescent="0.25">
      <c r="B33" s="190">
        <v>2</v>
      </c>
      <c r="C33" s="190">
        <v>21</v>
      </c>
      <c r="D33" s="190" t="s">
        <v>2771</v>
      </c>
      <c r="E33" s="190" t="s">
        <v>2772</v>
      </c>
      <c r="F33" s="190">
        <v>1</v>
      </c>
      <c r="G33" s="190">
        <v>83101</v>
      </c>
      <c r="H33" s="190">
        <v>5</v>
      </c>
      <c r="I33" s="190" t="s">
        <v>2789</v>
      </c>
      <c r="J33" s="190" t="s">
        <v>2790</v>
      </c>
      <c r="K33" s="190" t="s">
        <v>1732</v>
      </c>
      <c r="L33" s="190">
        <v>27</v>
      </c>
      <c r="M33" s="190" t="s">
        <v>2788</v>
      </c>
      <c r="N33" s="190" t="s">
        <v>2776</v>
      </c>
      <c r="O33" s="289">
        <v>8984.1200000000008</v>
      </c>
      <c r="P33" s="190">
        <v>0</v>
      </c>
      <c r="Q33" s="190">
        <v>2</v>
      </c>
      <c r="R33" s="190">
        <v>0</v>
      </c>
      <c r="S33" s="289">
        <v>17968.240000000002</v>
      </c>
    </row>
    <row r="34" spans="2:19" s="162" customFormat="1" ht="62.25" customHeight="1" x14ac:dyDescent="0.25">
      <c r="B34" s="190">
        <v>2</v>
      </c>
      <c r="C34" s="190">
        <v>21</v>
      </c>
      <c r="D34" s="190" t="s">
        <v>2771</v>
      </c>
      <c r="E34" s="190" t="s">
        <v>2772</v>
      </c>
      <c r="F34" s="190">
        <v>1</v>
      </c>
      <c r="G34" s="190">
        <v>83101</v>
      </c>
      <c r="H34" s="190">
        <v>5</v>
      </c>
      <c r="I34" s="190" t="s">
        <v>2791</v>
      </c>
      <c r="J34" s="190" t="s">
        <v>2792</v>
      </c>
      <c r="K34" s="190" t="s">
        <v>2774</v>
      </c>
      <c r="L34" s="190">
        <v>27</v>
      </c>
      <c r="M34" s="190" t="s">
        <v>2788</v>
      </c>
      <c r="N34" s="190" t="s">
        <v>2776</v>
      </c>
      <c r="O34" s="289">
        <v>8257</v>
      </c>
      <c r="P34" s="190">
        <v>0</v>
      </c>
      <c r="Q34" s="190">
        <v>1</v>
      </c>
      <c r="R34" s="190">
        <v>0</v>
      </c>
      <c r="S34" s="289">
        <v>8257</v>
      </c>
    </row>
    <row r="35" spans="2:19" s="162" customFormat="1" ht="62.25" customHeight="1" x14ac:dyDescent="0.25">
      <c r="B35" s="190">
        <v>2</v>
      </c>
      <c r="C35" s="190">
        <v>21</v>
      </c>
      <c r="D35" s="190" t="s">
        <v>2771</v>
      </c>
      <c r="E35" s="190" t="s">
        <v>2772</v>
      </c>
      <c r="F35" s="190">
        <v>1</v>
      </c>
      <c r="G35" s="190">
        <v>83101</v>
      </c>
      <c r="H35" s="190">
        <v>5</v>
      </c>
      <c r="I35" s="190" t="s">
        <v>2793</v>
      </c>
      <c r="J35" s="190" t="s">
        <v>2794</v>
      </c>
      <c r="K35" s="190" t="s">
        <v>2774</v>
      </c>
      <c r="L35" s="190">
        <v>27</v>
      </c>
      <c r="M35" s="190" t="s">
        <v>2795</v>
      </c>
      <c r="N35" s="190" t="s">
        <v>2776</v>
      </c>
      <c r="O35" s="289">
        <v>16681.560000000001</v>
      </c>
      <c r="P35" s="190">
        <v>0</v>
      </c>
      <c r="Q35" s="190">
        <v>1</v>
      </c>
      <c r="R35" s="190">
        <v>0</v>
      </c>
      <c r="S35" s="289">
        <v>16681.560000000001</v>
      </c>
    </row>
    <row r="36" spans="2:19" s="162" customFormat="1" ht="62.25" customHeight="1" x14ac:dyDescent="0.25">
      <c r="B36" s="190">
        <v>2</v>
      </c>
      <c r="C36" s="190">
        <v>21</v>
      </c>
      <c r="D36" s="190" t="s">
        <v>2771</v>
      </c>
      <c r="E36" s="190" t="s">
        <v>2772</v>
      </c>
      <c r="F36" s="190">
        <v>1</v>
      </c>
      <c r="G36" s="190">
        <v>83101</v>
      </c>
      <c r="H36" s="190">
        <v>2</v>
      </c>
      <c r="I36" s="190" t="s">
        <v>632</v>
      </c>
      <c r="J36" s="190" t="s">
        <v>1160</v>
      </c>
      <c r="K36" s="190" t="s">
        <v>2774</v>
      </c>
      <c r="L36" s="190">
        <v>27</v>
      </c>
      <c r="M36" s="190" t="s">
        <v>2796</v>
      </c>
      <c r="N36" s="190" t="s">
        <v>2776</v>
      </c>
      <c r="O36" s="289">
        <v>23545.22</v>
      </c>
      <c r="P36" s="190">
        <v>0</v>
      </c>
      <c r="Q36" s="190">
        <v>8</v>
      </c>
      <c r="R36" s="190">
        <v>0</v>
      </c>
      <c r="S36" s="289">
        <v>188361.76</v>
      </c>
    </row>
    <row r="37" spans="2:19" s="162" customFormat="1" ht="62.25" customHeight="1" x14ac:dyDescent="0.25">
      <c r="B37" s="190">
        <v>2</v>
      </c>
      <c r="C37" s="190">
        <v>21</v>
      </c>
      <c r="D37" s="190" t="s">
        <v>2771</v>
      </c>
      <c r="E37" s="190" t="s">
        <v>2772</v>
      </c>
      <c r="F37" s="190">
        <v>1</v>
      </c>
      <c r="G37" s="190">
        <v>83101</v>
      </c>
      <c r="H37" s="190">
        <v>2</v>
      </c>
      <c r="I37" s="190" t="s">
        <v>632</v>
      </c>
      <c r="J37" s="190" t="s">
        <v>1160</v>
      </c>
      <c r="K37" s="190" t="s">
        <v>2774</v>
      </c>
      <c r="L37" s="190">
        <v>27</v>
      </c>
      <c r="M37" s="190" t="s">
        <v>2796</v>
      </c>
      <c r="N37" s="190" t="s">
        <v>2776</v>
      </c>
      <c r="O37" s="289">
        <v>24878.14</v>
      </c>
      <c r="P37" s="190">
        <v>0</v>
      </c>
      <c r="Q37" s="190">
        <v>4</v>
      </c>
      <c r="R37" s="190">
        <v>0</v>
      </c>
      <c r="S37" s="289">
        <v>99512.56</v>
      </c>
    </row>
    <row r="38" spans="2:19" s="162" customFormat="1" ht="62.25" customHeight="1" x14ac:dyDescent="0.25">
      <c r="B38" s="190">
        <v>2</v>
      </c>
      <c r="C38" s="190">
        <v>21</v>
      </c>
      <c r="D38" s="190" t="s">
        <v>2771</v>
      </c>
      <c r="E38" s="190" t="s">
        <v>2772</v>
      </c>
      <c r="F38" s="190">
        <v>1</v>
      </c>
      <c r="G38" s="190">
        <v>83101</v>
      </c>
      <c r="H38" s="190">
        <v>2</v>
      </c>
      <c r="I38" s="190" t="s">
        <v>632</v>
      </c>
      <c r="J38" s="190" t="s">
        <v>1160</v>
      </c>
      <c r="K38" s="190" t="s">
        <v>2774</v>
      </c>
      <c r="L38" s="190">
        <v>27</v>
      </c>
      <c r="M38" s="190" t="s">
        <v>2796</v>
      </c>
      <c r="N38" s="190" t="s">
        <v>2776</v>
      </c>
      <c r="O38" s="289">
        <v>26370.36</v>
      </c>
      <c r="P38" s="190">
        <v>0</v>
      </c>
      <c r="Q38" s="190">
        <v>23</v>
      </c>
      <c r="R38" s="190">
        <v>0</v>
      </c>
      <c r="S38" s="289">
        <v>606518.28</v>
      </c>
    </row>
    <row r="39" spans="2:19" s="162" customFormat="1" ht="62.25" customHeight="1" x14ac:dyDescent="0.25">
      <c r="B39" s="190">
        <v>2</v>
      </c>
      <c r="C39" s="190">
        <v>21</v>
      </c>
      <c r="D39" s="190" t="s">
        <v>2771</v>
      </c>
      <c r="E39" s="190" t="s">
        <v>2772</v>
      </c>
      <c r="F39" s="190">
        <v>1</v>
      </c>
      <c r="G39" s="190">
        <v>83101</v>
      </c>
      <c r="H39" s="190">
        <v>2</v>
      </c>
      <c r="I39" s="190" t="s">
        <v>632</v>
      </c>
      <c r="J39" s="190" t="s">
        <v>1160</v>
      </c>
      <c r="K39" s="190" t="s">
        <v>1732</v>
      </c>
      <c r="L39" s="190">
        <v>27</v>
      </c>
      <c r="M39" s="190" t="s">
        <v>2796</v>
      </c>
      <c r="N39" s="190" t="s">
        <v>2776</v>
      </c>
      <c r="O39" s="289">
        <v>27960.2</v>
      </c>
      <c r="P39" s="190">
        <v>0</v>
      </c>
      <c r="Q39" s="190">
        <v>4</v>
      </c>
      <c r="R39" s="190">
        <v>0</v>
      </c>
      <c r="S39" s="289">
        <v>111840.8</v>
      </c>
    </row>
    <row r="40" spans="2:19" s="162" customFormat="1" ht="62.25" customHeight="1" x14ac:dyDescent="0.25">
      <c r="B40" s="190">
        <v>2</v>
      </c>
      <c r="C40" s="190">
        <v>21</v>
      </c>
      <c r="D40" s="190" t="s">
        <v>2771</v>
      </c>
      <c r="E40" s="190" t="s">
        <v>2772</v>
      </c>
      <c r="F40" s="190">
        <v>1</v>
      </c>
      <c r="G40" s="190">
        <v>83101</v>
      </c>
      <c r="H40" s="190">
        <v>2</v>
      </c>
      <c r="I40" s="190" t="s">
        <v>632</v>
      </c>
      <c r="J40" s="190" t="s">
        <v>1160</v>
      </c>
      <c r="K40" s="190" t="s">
        <v>1732</v>
      </c>
      <c r="L40" s="190">
        <v>27</v>
      </c>
      <c r="M40" s="190" t="s">
        <v>2796</v>
      </c>
      <c r="N40" s="190" t="s">
        <v>2776</v>
      </c>
      <c r="O40" s="289">
        <v>28164.9</v>
      </c>
      <c r="P40" s="190">
        <v>0</v>
      </c>
      <c r="Q40" s="190">
        <v>2</v>
      </c>
      <c r="R40" s="190">
        <v>0</v>
      </c>
      <c r="S40" s="289">
        <v>56329.8</v>
      </c>
    </row>
    <row r="41" spans="2:19" s="162" customFormat="1" ht="62.25" customHeight="1" x14ac:dyDescent="0.25">
      <c r="B41" s="190">
        <v>2</v>
      </c>
      <c r="C41" s="190">
        <v>21</v>
      </c>
      <c r="D41" s="190" t="s">
        <v>2771</v>
      </c>
      <c r="E41" s="190" t="s">
        <v>2772</v>
      </c>
      <c r="F41" s="190">
        <v>1</v>
      </c>
      <c r="G41" s="190">
        <v>83101</v>
      </c>
      <c r="H41" s="190">
        <v>2</v>
      </c>
      <c r="I41" s="190" t="s">
        <v>632</v>
      </c>
      <c r="J41" s="190" t="s">
        <v>1160</v>
      </c>
      <c r="K41" s="190" t="s">
        <v>1732</v>
      </c>
      <c r="L41" s="190">
        <v>27</v>
      </c>
      <c r="M41" s="190" t="s">
        <v>2796</v>
      </c>
      <c r="N41" s="190" t="s">
        <v>2776</v>
      </c>
      <c r="O41" s="289">
        <v>28567.32</v>
      </c>
      <c r="P41" s="190">
        <v>0</v>
      </c>
      <c r="Q41" s="190">
        <v>6</v>
      </c>
      <c r="R41" s="190">
        <v>0</v>
      </c>
      <c r="S41" s="289">
        <v>171403.91999999998</v>
      </c>
    </row>
    <row r="42" spans="2:19" s="162" customFormat="1" ht="62.25" customHeight="1" x14ac:dyDescent="0.25">
      <c r="B42" s="190">
        <v>2</v>
      </c>
      <c r="C42" s="190">
        <v>21</v>
      </c>
      <c r="D42" s="190" t="s">
        <v>2771</v>
      </c>
      <c r="E42" s="190" t="s">
        <v>2772</v>
      </c>
      <c r="F42" s="190">
        <v>1</v>
      </c>
      <c r="G42" s="190">
        <v>83101</v>
      </c>
      <c r="H42" s="190">
        <v>5</v>
      </c>
      <c r="I42" s="190" t="s">
        <v>2797</v>
      </c>
      <c r="J42" s="190" t="s">
        <v>1705</v>
      </c>
      <c r="K42" s="190" t="s">
        <v>1732</v>
      </c>
      <c r="L42" s="190">
        <v>27</v>
      </c>
      <c r="M42" s="190" t="s">
        <v>2798</v>
      </c>
      <c r="N42" s="190" t="s">
        <v>2776</v>
      </c>
      <c r="O42" s="289">
        <v>8257</v>
      </c>
      <c r="P42" s="190">
        <v>0</v>
      </c>
      <c r="Q42" s="190">
        <v>4</v>
      </c>
      <c r="R42" s="190">
        <v>0</v>
      </c>
      <c r="S42" s="289">
        <v>33028</v>
      </c>
    </row>
    <row r="43" spans="2:19" s="162" customFormat="1" ht="62.25" customHeight="1" x14ac:dyDescent="0.25">
      <c r="B43" s="190">
        <v>2</v>
      </c>
      <c r="C43" s="190">
        <v>21</v>
      </c>
      <c r="D43" s="190" t="s">
        <v>2771</v>
      </c>
      <c r="E43" s="190" t="s">
        <v>2772</v>
      </c>
      <c r="F43" s="190">
        <v>1</v>
      </c>
      <c r="G43" s="190">
        <v>83101</v>
      </c>
      <c r="H43" s="190">
        <v>2</v>
      </c>
      <c r="I43" s="190" t="s">
        <v>636</v>
      </c>
      <c r="J43" s="190" t="s">
        <v>2799</v>
      </c>
      <c r="K43" s="190" t="s">
        <v>2774</v>
      </c>
      <c r="L43" s="190">
        <v>27</v>
      </c>
      <c r="M43" s="190" t="s">
        <v>2736</v>
      </c>
      <c r="N43" s="190" t="s">
        <v>2776</v>
      </c>
      <c r="O43" s="289">
        <v>7844.08</v>
      </c>
      <c r="P43" s="190">
        <v>0</v>
      </c>
      <c r="Q43" s="190">
        <v>1</v>
      </c>
      <c r="R43" s="190">
        <v>0</v>
      </c>
      <c r="S43" s="289">
        <v>7844.08</v>
      </c>
    </row>
    <row r="44" spans="2:19" s="162" customFormat="1" ht="62.25" customHeight="1" x14ac:dyDescent="0.25">
      <c r="B44" s="190">
        <v>2</v>
      </c>
      <c r="C44" s="190">
        <v>21</v>
      </c>
      <c r="D44" s="190" t="s">
        <v>2771</v>
      </c>
      <c r="E44" s="190" t="s">
        <v>2772</v>
      </c>
      <c r="F44" s="190">
        <v>1</v>
      </c>
      <c r="G44" s="190">
        <v>83101</v>
      </c>
      <c r="H44" s="190">
        <v>2</v>
      </c>
      <c r="I44" s="190" t="s">
        <v>636</v>
      </c>
      <c r="J44" s="190" t="s">
        <v>2799</v>
      </c>
      <c r="K44" s="190" t="s">
        <v>2774</v>
      </c>
      <c r="L44" s="190">
        <v>27</v>
      </c>
      <c r="M44" s="190" t="s">
        <v>2736</v>
      </c>
      <c r="N44" s="190" t="s">
        <v>2776</v>
      </c>
      <c r="O44" s="289">
        <v>8314.66</v>
      </c>
      <c r="P44" s="190">
        <v>0</v>
      </c>
      <c r="Q44" s="190">
        <v>2</v>
      </c>
      <c r="R44" s="190">
        <v>0</v>
      </c>
      <c r="S44" s="289">
        <v>16629.32</v>
      </c>
    </row>
    <row r="45" spans="2:19" s="162" customFormat="1" ht="62.25" customHeight="1" x14ac:dyDescent="0.25">
      <c r="B45" s="190">
        <v>2</v>
      </c>
      <c r="C45" s="190">
        <v>21</v>
      </c>
      <c r="D45" s="190" t="s">
        <v>2771</v>
      </c>
      <c r="E45" s="190" t="s">
        <v>2772</v>
      </c>
      <c r="F45" s="190">
        <v>1</v>
      </c>
      <c r="G45" s="190">
        <v>83101</v>
      </c>
      <c r="H45" s="190">
        <v>2</v>
      </c>
      <c r="I45" s="190" t="s">
        <v>636</v>
      </c>
      <c r="J45" s="190" t="s">
        <v>2799</v>
      </c>
      <c r="K45" s="190" t="s">
        <v>1732</v>
      </c>
      <c r="L45" s="190">
        <v>27</v>
      </c>
      <c r="M45" s="190" t="s">
        <v>2736</v>
      </c>
      <c r="N45" s="190" t="s">
        <v>2776</v>
      </c>
      <c r="O45" s="289">
        <v>10020.08</v>
      </c>
      <c r="P45" s="190">
        <v>0</v>
      </c>
      <c r="Q45" s="190">
        <v>2</v>
      </c>
      <c r="R45" s="190">
        <v>0</v>
      </c>
      <c r="S45" s="289">
        <v>20040.16</v>
      </c>
    </row>
    <row r="46" spans="2:19" s="162" customFormat="1" ht="62.25" customHeight="1" x14ac:dyDescent="0.25">
      <c r="B46" s="190">
        <v>2</v>
      </c>
      <c r="C46" s="190">
        <v>21</v>
      </c>
      <c r="D46" s="190" t="s">
        <v>2771</v>
      </c>
      <c r="E46" s="190" t="s">
        <v>2772</v>
      </c>
      <c r="F46" s="190">
        <v>1</v>
      </c>
      <c r="G46" s="190">
        <v>83101</v>
      </c>
      <c r="H46" s="190">
        <v>2</v>
      </c>
      <c r="I46" s="190" t="s">
        <v>635</v>
      </c>
      <c r="J46" s="190" t="s">
        <v>2800</v>
      </c>
      <c r="K46" s="190" t="s">
        <v>2774</v>
      </c>
      <c r="L46" s="190">
        <v>27</v>
      </c>
      <c r="M46" s="190" t="s">
        <v>1730</v>
      </c>
      <c r="N46" s="190" t="s">
        <v>2776</v>
      </c>
      <c r="O46" s="289">
        <v>8478.24</v>
      </c>
      <c r="P46" s="190">
        <v>0</v>
      </c>
      <c r="Q46" s="190">
        <v>1</v>
      </c>
      <c r="R46" s="190">
        <v>0</v>
      </c>
      <c r="S46" s="289">
        <v>8478.24</v>
      </c>
    </row>
    <row r="47" spans="2:19" s="162" customFormat="1" ht="62.25" customHeight="1" x14ac:dyDescent="0.25">
      <c r="B47" s="190">
        <v>2</v>
      </c>
      <c r="C47" s="190">
        <v>21</v>
      </c>
      <c r="D47" s="190" t="s">
        <v>2771</v>
      </c>
      <c r="E47" s="190" t="s">
        <v>2772</v>
      </c>
      <c r="F47" s="190">
        <v>1</v>
      </c>
      <c r="G47" s="190">
        <v>83101</v>
      </c>
      <c r="H47" s="190">
        <v>2</v>
      </c>
      <c r="I47" s="190" t="s">
        <v>635</v>
      </c>
      <c r="J47" s="190" t="s">
        <v>2800</v>
      </c>
      <c r="K47" s="190" t="s">
        <v>2774</v>
      </c>
      <c r="L47" s="190">
        <v>27</v>
      </c>
      <c r="M47" s="190" t="s">
        <v>1730</v>
      </c>
      <c r="N47" s="190" t="s">
        <v>2776</v>
      </c>
      <c r="O47" s="289">
        <v>8986.64</v>
      </c>
      <c r="P47" s="190">
        <v>0</v>
      </c>
      <c r="Q47" s="190">
        <v>5</v>
      </c>
      <c r="R47" s="190">
        <v>0</v>
      </c>
      <c r="S47" s="289">
        <v>44933.2</v>
      </c>
    </row>
    <row r="48" spans="2:19" s="162" customFormat="1" ht="62.25" customHeight="1" x14ac:dyDescent="0.25">
      <c r="B48" s="190">
        <v>2</v>
      </c>
      <c r="C48" s="190">
        <v>21</v>
      </c>
      <c r="D48" s="190" t="s">
        <v>2771</v>
      </c>
      <c r="E48" s="190" t="s">
        <v>2772</v>
      </c>
      <c r="F48" s="190">
        <v>1</v>
      </c>
      <c r="G48" s="190">
        <v>83101</v>
      </c>
      <c r="H48" s="190">
        <v>2</v>
      </c>
      <c r="I48" s="190" t="s">
        <v>635</v>
      </c>
      <c r="J48" s="190" t="s">
        <v>2800</v>
      </c>
      <c r="K48" s="190" t="s">
        <v>1732</v>
      </c>
      <c r="L48" s="190">
        <v>27</v>
      </c>
      <c r="M48" s="190" t="s">
        <v>1730</v>
      </c>
      <c r="N48" s="190" t="s">
        <v>2776</v>
      </c>
      <c r="O48" s="289">
        <v>10067.02</v>
      </c>
      <c r="P48" s="190">
        <v>0</v>
      </c>
      <c r="Q48" s="190">
        <v>1</v>
      </c>
      <c r="R48" s="190">
        <v>0</v>
      </c>
      <c r="S48" s="289">
        <v>10067.02</v>
      </c>
    </row>
    <row r="49" spans="2:19" s="162" customFormat="1" ht="62.25" customHeight="1" x14ac:dyDescent="0.25">
      <c r="B49" s="190">
        <v>2</v>
      </c>
      <c r="C49" s="190">
        <v>21</v>
      </c>
      <c r="D49" s="190" t="s">
        <v>2771</v>
      </c>
      <c r="E49" s="190" t="s">
        <v>2772</v>
      </c>
      <c r="F49" s="190">
        <v>1</v>
      </c>
      <c r="G49" s="190">
        <v>83101</v>
      </c>
      <c r="H49" s="190">
        <v>2</v>
      </c>
      <c r="I49" s="190" t="s">
        <v>635</v>
      </c>
      <c r="J49" s="190" t="s">
        <v>2800</v>
      </c>
      <c r="K49" s="190" t="s">
        <v>1732</v>
      </c>
      <c r="L49" s="190">
        <v>27</v>
      </c>
      <c r="M49" s="190" t="s">
        <v>1730</v>
      </c>
      <c r="N49" s="190" t="s">
        <v>2776</v>
      </c>
      <c r="O49" s="289">
        <v>10671.46</v>
      </c>
      <c r="P49" s="190">
        <v>0</v>
      </c>
      <c r="Q49" s="190">
        <v>1</v>
      </c>
      <c r="R49" s="190">
        <v>0</v>
      </c>
      <c r="S49" s="289">
        <v>10671.46</v>
      </c>
    </row>
    <row r="50" spans="2:19" s="162" customFormat="1" ht="62.25" customHeight="1" x14ac:dyDescent="0.25">
      <c r="B50" s="190">
        <v>2</v>
      </c>
      <c r="C50" s="190">
        <v>21</v>
      </c>
      <c r="D50" s="190" t="s">
        <v>2771</v>
      </c>
      <c r="E50" s="190" t="s">
        <v>2772</v>
      </c>
      <c r="F50" s="190">
        <v>1</v>
      </c>
      <c r="G50" s="190">
        <v>83101</v>
      </c>
      <c r="H50" s="190">
        <v>2</v>
      </c>
      <c r="I50" s="190" t="s">
        <v>637</v>
      </c>
      <c r="J50" s="190" t="s">
        <v>2728</v>
      </c>
      <c r="K50" s="190" t="s">
        <v>2774</v>
      </c>
      <c r="L50" s="190">
        <v>27</v>
      </c>
      <c r="M50" s="190" t="s">
        <v>2736</v>
      </c>
      <c r="N50" s="190" t="s">
        <v>2776</v>
      </c>
      <c r="O50" s="289">
        <v>7844.08</v>
      </c>
      <c r="P50" s="190">
        <v>0</v>
      </c>
      <c r="Q50" s="190">
        <v>5</v>
      </c>
      <c r="R50" s="190">
        <v>0</v>
      </c>
      <c r="S50" s="289">
        <v>39220.400000000001</v>
      </c>
    </row>
    <row r="51" spans="2:19" s="162" customFormat="1" ht="62.25" customHeight="1" x14ac:dyDescent="0.25">
      <c r="B51" s="190">
        <v>2</v>
      </c>
      <c r="C51" s="190">
        <v>21</v>
      </c>
      <c r="D51" s="190" t="s">
        <v>2771</v>
      </c>
      <c r="E51" s="190" t="s">
        <v>2772</v>
      </c>
      <c r="F51" s="190">
        <v>1</v>
      </c>
      <c r="G51" s="190">
        <v>83101</v>
      </c>
      <c r="H51" s="190">
        <v>2</v>
      </c>
      <c r="I51" s="190" t="s">
        <v>637</v>
      </c>
      <c r="J51" s="190" t="s">
        <v>2728</v>
      </c>
      <c r="K51" s="190" t="s">
        <v>2774</v>
      </c>
      <c r="L51" s="190">
        <v>27</v>
      </c>
      <c r="M51" s="190" t="s">
        <v>2736</v>
      </c>
      <c r="N51" s="190" t="s">
        <v>2776</v>
      </c>
      <c r="O51" s="289">
        <v>8314.66</v>
      </c>
      <c r="P51" s="190">
        <v>0</v>
      </c>
      <c r="Q51" s="190">
        <v>9</v>
      </c>
      <c r="R51" s="190">
        <v>0</v>
      </c>
      <c r="S51" s="289">
        <v>74831.94</v>
      </c>
    </row>
    <row r="52" spans="2:19" s="162" customFormat="1" ht="62.25" customHeight="1" x14ac:dyDescent="0.25">
      <c r="B52" s="190">
        <v>2</v>
      </c>
      <c r="C52" s="190">
        <v>21</v>
      </c>
      <c r="D52" s="190" t="s">
        <v>2771</v>
      </c>
      <c r="E52" s="190" t="s">
        <v>2772</v>
      </c>
      <c r="F52" s="190">
        <v>1</v>
      </c>
      <c r="G52" s="190">
        <v>83101</v>
      </c>
      <c r="H52" s="190">
        <v>2</v>
      </c>
      <c r="I52" s="190" t="s">
        <v>637</v>
      </c>
      <c r="J52" s="190" t="s">
        <v>2728</v>
      </c>
      <c r="K52" s="190" t="s">
        <v>1732</v>
      </c>
      <c r="L52" s="190">
        <v>27</v>
      </c>
      <c r="M52" s="190" t="s">
        <v>2736</v>
      </c>
      <c r="N52" s="190" t="s">
        <v>2776</v>
      </c>
      <c r="O52" s="289">
        <v>10020.08</v>
      </c>
      <c r="P52" s="190">
        <v>0</v>
      </c>
      <c r="Q52" s="190">
        <v>5</v>
      </c>
      <c r="R52" s="190">
        <v>0</v>
      </c>
      <c r="S52" s="289">
        <v>50100.4</v>
      </c>
    </row>
    <row r="53" spans="2:19" s="162" customFormat="1" ht="62.25" customHeight="1" x14ac:dyDescent="0.25">
      <c r="B53" s="190">
        <v>2</v>
      </c>
      <c r="C53" s="190">
        <v>21</v>
      </c>
      <c r="D53" s="190" t="s">
        <v>2771</v>
      </c>
      <c r="E53" s="190" t="s">
        <v>2772</v>
      </c>
      <c r="F53" s="190">
        <v>1</v>
      </c>
      <c r="G53" s="190">
        <v>83101</v>
      </c>
      <c r="H53" s="190">
        <v>5</v>
      </c>
      <c r="I53" s="190" t="s">
        <v>2801</v>
      </c>
      <c r="J53" s="190" t="s">
        <v>2740</v>
      </c>
      <c r="K53" s="190" t="s">
        <v>2774</v>
      </c>
      <c r="L53" s="190">
        <v>27</v>
      </c>
      <c r="M53" s="190" t="s">
        <v>2802</v>
      </c>
      <c r="N53" s="190" t="s">
        <v>2776</v>
      </c>
      <c r="O53" s="289">
        <v>8257.02</v>
      </c>
      <c r="P53" s="190">
        <v>0</v>
      </c>
      <c r="Q53" s="190">
        <v>3</v>
      </c>
      <c r="R53" s="190">
        <v>0</v>
      </c>
      <c r="S53" s="289">
        <v>24771.06</v>
      </c>
    </row>
    <row r="54" spans="2:19" s="162" customFormat="1" ht="62.25" customHeight="1" x14ac:dyDescent="0.25">
      <c r="B54" s="190">
        <v>2</v>
      </c>
      <c r="C54" s="190">
        <v>21</v>
      </c>
      <c r="D54" s="190" t="s">
        <v>2771</v>
      </c>
      <c r="E54" s="190" t="s">
        <v>2772</v>
      </c>
      <c r="F54" s="190">
        <v>1</v>
      </c>
      <c r="G54" s="190">
        <v>83101</v>
      </c>
      <c r="H54" s="190">
        <v>2</v>
      </c>
      <c r="I54" s="190" t="s">
        <v>629</v>
      </c>
      <c r="J54" s="190" t="s">
        <v>2001</v>
      </c>
      <c r="K54" s="190" t="s">
        <v>2774</v>
      </c>
      <c r="L54" s="190">
        <v>27</v>
      </c>
      <c r="M54" s="190" t="s">
        <v>2803</v>
      </c>
      <c r="N54" s="190" t="s">
        <v>2776</v>
      </c>
      <c r="O54" s="289">
        <v>15269.84</v>
      </c>
      <c r="P54" s="190">
        <v>0</v>
      </c>
      <c r="Q54" s="190">
        <v>3</v>
      </c>
      <c r="R54" s="190">
        <v>0</v>
      </c>
      <c r="S54" s="289">
        <v>45809.520000000004</v>
      </c>
    </row>
    <row r="55" spans="2:19" s="162" customFormat="1" ht="62.25" customHeight="1" x14ac:dyDescent="0.25">
      <c r="B55" s="190">
        <v>2</v>
      </c>
      <c r="C55" s="190">
        <v>21</v>
      </c>
      <c r="D55" s="190" t="s">
        <v>2771</v>
      </c>
      <c r="E55" s="190" t="s">
        <v>2772</v>
      </c>
      <c r="F55" s="190">
        <v>1</v>
      </c>
      <c r="G55" s="190">
        <v>83101</v>
      </c>
      <c r="H55" s="190">
        <v>2</v>
      </c>
      <c r="I55" s="190" t="s">
        <v>629</v>
      </c>
      <c r="J55" s="190" t="s">
        <v>2001</v>
      </c>
      <c r="K55" s="190" t="s">
        <v>1732</v>
      </c>
      <c r="L55" s="190">
        <v>27</v>
      </c>
      <c r="M55" s="190" t="s">
        <v>2803</v>
      </c>
      <c r="N55" s="190" t="s">
        <v>2776</v>
      </c>
      <c r="O55" s="289">
        <v>15550.02</v>
      </c>
      <c r="P55" s="190">
        <v>0</v>
      </c>
      <c r="Q55" s="190">
        <v>1</v>
      </c>
      <c r="R55" s="190">
        <v>0</v>
      </c>
      <c r="S55" s="289">
        <v>15550.02</v>
      </c>
    </row>
    <row r="56" spans="2:19" s="162" customFormat="1" ht="62.25" customHeight="1" x14ac:dyDescent="0.25">
      <c r="B56" s="190">
        <v>2</v>
      </c>
      <c r="C56" s="190">
        <v>21</v>
      </c>
      <c r="D56" s="190" t="s">
        <v>2771</v>
      </c>
      <c r="E56" s="190" t="s">
        <v>2772</v>
      </c>
      <c r="F56" s="190">
        <v>1</v>
      </c>
      <c r="G56" s="190">
        <v>83101</v>
      </c>
      <c r="H56" s="190">
        <v>2</v>
      </c>
      <c r="I56" s="190" t="s">
        <v>629</v>
      </c>
      <c r="J56" s="190" t="s">
        <v>2001</v>
      </c>
      <c r="K56" s="190" t="s">
        <v>2774</v>
      </c>
      <c r="L56" s="190">
        <v>27</v>
      </c>
      <c r="M56" s="190" t="s">
        <v>2803</v>
      </c>
      <c r="N56" s="190" t="s">
        <v>2776</v>
      </c>
      <c r="O56" s="289">
        <v>16134.38</v>
      </c>
      <c r="P56" s="190">
        <v>0</v>
      </c>
      <c r="Q56" s="190">
        <v>3</v>
      </c>
      <c r="R56" s="190">
        <v>0</v>
      </c>
      <c r="S56" s="289">
        <v>48403.14</v>
      </c>
    </row>
    <row r="57" spans="2:19" s="162" customFormat="1" ht="62.25" customHeight="1" x14ac:dyDescent="0.25">
      <c r="B57" s="190">
        <v>2</v>
      </c>
      <c r="C57" s="190">
        <v>21</v>
      </c>
      <c r="D57" s="190" t="s">
        <v>2771</v>
      </c>
      <c r="E57" s="190" t="s">
        <v>2772</v>
      </c>
      <c r="F57" s="190">
        <v>1</v>
      </c>
      <c r="G57" s="190">
        <v>83101</v>
      </c>
      <c r="H57" s="190">
        <v>2</v>
      </c>
      <c r="I57" s="190" t="s">
        <v>629</v>
      </c>
      <c r="J57" s="190" t="s">
        <v>2001</v>
      </c>
      <c r="K57" s="190" t="s">
        <v>2774</v>
      </c>
      <c r="L57" s="190">
        <v>27</v>
      </c>
      <c r="M57" s="190" t="s">
        <v>2803</v>
      </c>
      <c r="N57" s="190" t="s">
        <v>2776</v>
      </c>
      <c r="O57" s="289">
        <v>17102.66</v>
      </c>
      <c r="P57" s="190">
        <v>0</v>
      </c>
      <c r="Q57" s="190">
        <v>16</v>
      </c>
      <c r="R57" s="190">
        <v>0</v>
      </c>
      <c r="S57" s="289">
        <v>273642.56</v>
      </c>
    </row>
    <row r="58" spans="2:19" s="162" customFormat="1" ht="62.25" customHeight="1" x14ac:dyDescent="0.25">
      <c r="B58" s="190">
        <v>2</v>
      </c>
      <c r="C58" s="190">
        <v>21</v>
      </c>
      <c r="D58" s="190" t="s">
        <v>2771</v>
      </c>
      <c r="E58" s="190" t="s">
        <v>2772</v>
      </c>
      <c r="F58" s="190">
        <v>1</v>
      </c>
      <c r="G58" s="190">
        <v>83101</v>
      </c>
      <c r="H58" s="190">
        <v>2</v>
      </c>
      <c r="I58" s="190" t="s">
        <v>629</v>
      </c>
      <c r="J58" s="190" t="s">
        <v>2001</v>
      </c>
      <c r="K58" s="190" t="s">
        <v>1732</v>
      </c>
      <c r="L58" s="190">
        <v>27</v>
      </c>
      <c r="M58" s="190" t="s">
        <v>2803</v>
      </c>
      <c r="N58" s="190" t="s">
        <v>2776</v>
      </c>
      <c r="O58" s="289">
        <v>19159.060000000001</v>
      </c>
      <c r="P58" s="190">
        <v>0</v>
      </c>
      <c r="Q58" s="190">
        <v>2</v>
      </c>
      <c r="R58" s="190">
        <v>0</v>
      </c>
      <c r="S58" s="289">
        <v>38318.120000000003</v>
      </c>
    </row>
    <row r="59" spans="2:19" s="162" customFormat="1" ht="62.25" customHeight="1" x14ac:dyDescent="0.25">
      <c r="B59" s="190">
        <v>2</v>
      </c>
      <c r="C59" s="190">
        <v>21</v>
      </c>
      <c r="D59" s="190" t="s">
        <v>2771</v>
      </c>
      <c r="E59" s="190" t="s">
        <v>2772</v>
      </c>
      <c r="F59" s="190">
        <v>1</v>
      </c>
      <c r="G59" s="190">
        <v>83101</v>
      </c>
      <c r="H59" s="190">
        <v>2</v>
      </c>
      <c r="I59" s="190" t="s">
        <v>629</v>
      </c>
      <c r="J59" s="190" t="s">
        <v>2001</v>
      </c>
      <c r="K59" s="190" t="s">
        <v>1732</v>
      </c>
      <c r="L59" s="190">
        <v>27</v>
      </c>
      <c r="M59" s="190" t="s">
        <v>2803</v>
      </c>
      <c r="N59" s="190" t="s">
        <v>2776</v>
      </c>
      <c r="O59" s="289">
        <v>20308.72</v>
      </c>
      <c r="P59" s="190">
        <v>0</v>
      </c>
      <c r="Q59" s="190">
        <v>15</v>
      </c>
      <c r="R59" s="190">
        <v>0</v>
      </c>
      <c r="S59" s="289">
        <v>304630.80000000005</v>
      </c>
    </row>
    <row r="60" spans="2:19" s="162" customFormat="1" ht="62.25" customHeight="1" x14ac:dyDescent="0.25">
      <c r="B60" s="190">
        <v>2</v>
      </c>
      <c r="C60" s="190">
        <v>21</v>
      </c>
      <c r="D60" s="190" t="s">
        <v>2771</v>
      </c>
      <c r="E60" s="190" t="s">
        <v>2772</v>
      </c>
      <c r="F60" s="190">
        <v>1</v>
      </c>
      <c r="G60" s="190">
        <v>83101</v>
      </c>
      <c r="H60" s="190">
        <v>2</v>
      </c>
      <c r="I60" s="190" t="s">
        <v>633</v>
      </c>
      <c r="J60" s="190" t="s">
        <v>2804</v>
      </c>
      <c r="K60" s="190" t="s">
        <v>2774</v>
      </c>
      <c r="L60" s="190">
        <v>27</v>
      </c>
      <c r="M60" s="190" t="s">
        <v>2805</v>
      </c>
      <c r="N60" s="190" t="s">
        <v>2776</v>
      </c>
      <c r="O60" s="289">
        <v>9670.2999999999993</v>
      </c>
      <c r="P60" s="190">
        <v>0</v>
      </c>
      <c r="Q60" s="190">
        <v>7</v>
      </c>
      <c r="R60" s="190">
        <v>0</v>
      </c>
      <c r="S60" s="289">
        <v>67692.099999999991</v>
      </c>
    </row>
    <row r="61" spans="2:19" s="162" customFormat="1" ht="62.25" customHeight="1" x14ac:dyDescent="0.25">
      <c r="B61" s="190">
        <v>2</v>
      </c>
      <c r="C61" s="190">
        <v>21</v>
      </c>
      <c r="D61" s="190" t="s">
        <v>2771</v>
      </c>
      <c r="E61" s="190" t="s">
        <v>2772</v>
      </c>
      <c r="F61" s="190">
        <v>1</v>
      </c>
      <c r="G61" s="190">
        <v>83101</v>
      </c>
      <c r="H61" s="190">
        <v>2</v>
      </c>
      <c r="I61" s="190" t="s">
        <v>633</v>
      </c>
      <c r="J61" s="190" t="s">
        <v>2804</v>
      </c>
      <c r="K61" s="190" t="s">
        <v>1732</v>
      </c>
      <c r="L61" s="190">
        <v>27</v>
      </c>
      <c r="M61" s="190" t="s">
        <v>2805</v>
      </c>
      <c r="N61" s="190" t="s">
        <v>2776</v>
      </c>
      <c r="O61" s="289">
        <v>11483.28</v>
      </c>
      <c r="P61" s="190">
        <v>0</v>
      </c>
      <c r="Q61" s="190">
        <v>5</v>
      </c>
      <c r="R61" s="190">
        <v>0</v>
      </c>
      <c r="S61" s="289">
        <v>57416.4</v>
      </c>
    </row>
    <row r="62" spans="2:19" s="162" customFormat="1" ht="62.25" customHeight="1" x14ac:dyDescent="0.25">
      <c r="B62" s="190">
        <v>2</v>
      </c>
      <c r="C62" s="190">
        <v>21</v>
      </c>
      <c r="D62" s="190" t="s">
        <v>2771</v>
      </c>
      <c r="E62" s="190" t="s">
        <v>2772</v>
      </c>
      <c r="F62" s="190">
        <v>1</v>
      </c>
      <c r="G62" s="190">
        <v>83101</v>
      </c>
      <c r="H62" s="190">
        <v>2</v>
      </c>
      <c r="I62" s="190" t="s">
        <v>624</v>
      </c>
      <c r="J62" s="190" t="s">
        <v>2723</v>
      </c>
      <c r="K62" s="190" t="s">
        <v>2774</v>
      </c>
      <c r="L62" s="190">
        <v>27</v>
      </c>
      <c r="M62" s="190" t="s">
        <v>2806</v>
      </c>
      <c r="N62" s="190" t="s">
        <v>2776</v>
      </c>
      <c r="O62" s="289">
        <v>7721.78</v>
      </c>
      <c r="P62" s="190">
        <v>0</v>
      </c>
      <c r="Q62" s="190">
        <v>1</v>
      </c>
      <c r="R62" s="190">
        <v>0</v>
      </c>
      <c r="S62" s="289">
        <v>7721.78</v>
      </c>
    </row>
    <row r="63" spans="2:19" s="162" customFormat="1" ht="62.25" customHeight="1" x14ac:dyDescent="0.25">
      <c r="B63" s="190">
        <v>2</v>
      </c>
      <c r="C63" s="190">
        <v>21</v>
      </c>
      <c r="D63" s="190" t="s">
        <v>2771</v>
      </c>
      <c r="E63" s="190" t="s">
        <v>2772</v>
      </c>
      <c r="F63" s="190">
        <v>1</v>
      </c>
      <c r="G63" s="190">
        <v>83101</v>
      </c>
      <c r="H63" s="190">
        <v>2</v>
      </c>
      <c r="I63" s="190" t="s">
        <v>624</v>
      </c>
      <c r="J63" s="190" t="s">
        <v>2723</v>
      </c>
      <c r="K63" s="190" t="s">
        <v>2774</v>
      </c>
      <c r="L63" s="190">
        <v>27</v>
      </c>
      <c r="M63" s="190" t="s">
        <v>2806</v>
      </c>
      <c r="N63" s="190" t="s">
        <v>2776</v>
      </c>
      <c r="O63" s="289">
        <v>8159.2</v>
      </c>
      <c r="P63" s="190">
        <v>0</v>
      </c>
      <c r="Q63" s="190">
        <v>1</v>
      </c>
      <c r="R63" s="190">
        <v>0</v>
      </c>
      <c r="S63" s="289">
        <v>8159.2</v>
      </c>
    </row>
    <row r="64" spans="2:19" s="162" customFormat="1" ht="62.25" customHeight="1" x14ac:dyDescent="0.25">
      <c r="B64" s="190">
        <v>2</v>
      </c>
      <c r="C64" s="190">
        <v>21</v>
      </c>
      <c r="D64" s="190" t="s">
        <v>2771</v>
      </c>
      <c r="E64" s="190" t="s">
        <v>2772</v>
      </c>
      <c r="F64" s="190">
        <v>1</v>
      </c>
      <c r="G64" s="190">
        <v>83101</v>
      </c>
      <c r="H64" s="190">
        <v>2</v>
      </c>
      <c r="I64" s="190" t="s">
        <v>624</v>
      </c>
      <c r="J64" s="190" t="s">
        <v>2723</v>
      </c>
      <c r="K64" s="190" t="s">
        <v>2774</v>
      </c>
      <c r="L64" s="190">
        <v>27</v>
      </c>
      <c r="M64" s="190" t="s">
        <v>2806</v>
      </c>
      <c r="N64" s="190" t="s">
        <v>2776</v>
      </c>
      <c r="O64" s="289">
        <v>8648.7800000000007</v>
      </c>
      <c r="P64" s="190">
        <v>0</v>
      </c>
      <c r="Q64" s="190">
        <v>2</v>
      </c>
      <c r="R64" s="190">
        <v>0</v>
      </c>
      <c r="S64" s="289">
        <v>17297.560000000001</v>
      </c>
    </row>
    <row r="65" spans="2:19" s="162" customFormat="1" ht="62.25" customHeight="1" x14ac:dyDescent="0.25">
      <c r="B65" s="190">
        <v>2</v>
      </c>
      <c r="C65" s="190">
        <v>21</v>
      </c>
      <c r="D65" s="190" t="s">
        <v>2771</v>
      </c>
      <c r="E65" s="190" t="s">
        <v>2772</v>
      </c>
      <c r="F65" s="190">
        <v>1</v>
      </c>
      <c r="G65" s="190">
        <v>83101</v>
      </c>
      <c r="H65" s="190">
        <v>2</v>
      </c>
      <c r="I65" s="190" t="s">
        <v>624</v>
      </c>
      <c r="J65" s="190" t="s">
        <v>2723</v>
      </c>
      <c r="K65" s="190" t="s">
        <v>1732</v>
      </c>
      <c r="L65" s="190">
        <v>27</v>
      </c>
      <c r="M65" s="190" t="s">
        <v>2806</v>
      </c>
      <c r="N65" s="190" t="s">
        <v>2776</v>
      </c>
      <c r="O65" s="289">
        <v>10270.700000000001</v>
      </c>
      <c r="P65" s="190">
        <v>0</v>
      </c>
      <c r="Q65" s="190">
        <v>1</v>
      </c>
      <c r="R65" s="190">
        <v>0</v>
      </c>
      <c r="S65" s="289">
        <v>10270.700000000001</v>
      </c>
    </row>
    <row r="66" spans="2:19" s="162" customFormat="1" ht="62.25" customHeight="1" x14ac:dyDescent="0.25">
      <c r="B66" s="190">
        <v>2</v>
      </c>
      <c r="C66" s="190">
        <v>21</v>
      </c>
      <c r="D66" s="190" t="s">
        <v>2771</v>
      </c>
      <c r="E66" s="190" t="s">
        <v>2772</v>
      </c>
      <c r="F66" s="190">
        <v>1</v>
      </c>
      <c r="G66" s="190">
        <v>83101</v>
      </c>
      <c r="H66" s="190">
        <v>2</v>
      </c>
      <c r="I66" s="190" t="s">
        <v>2357</v>
      </c>
      <c r="J66" s="190" t="s">
        <v>2807</v>
      </c>
      <c r="K66" s="190" t="s">
        <v>2774</v>
      </c>
      <c r="L66" s="190">
        <v>27</v>
      </c>
      <c r="M66" s="190" t="s">
        <v>2805</v>
      </c>
      <c r="N66" s="190" t="s">
        <v>2776</v>
      </c>
      <c r="O66" s="289">
        <v>9670.2999999999993</v>
      </c>
      <c r="P66" s="190">
        <v>0</v>
      </c>
      <c r="Q66" s="190">
        <v>1</v>
      </c>
      <c r="R66" s="190">
        <v>0</v>
      </c>
      <c r="S66" s="289">
        <v>9670.2999999999993</v>
      </c>
    </row>
    <row r="67" spans="2:19" s="162" customFormat="1" ht="62.25" customHeight="1" x14ac:dyDescent="0.25">
      <c r="B67" s="190">
        <v>2</v>
      </c>
      <c r="C67" s="190">
        <v>21</v>
      </c>
      <c r="D67" s="190" t="s">
        <v>2771</v>
      </c>
      <c r="E67" s="190" t="s">
        <v>2772</v>
      </c>
      <c r="F67" s="190">
        <v>1</v>
      </c>
      <c r="G67" s="190">
        <v>83101</v>
      </c>
      <c r="H67" s="190">
        <v>2</v>
      </c>
      <c r="I67" s="190" t="s">
        <v>812</v>
      </c>
      <c r="J67" s="190" t="s">
        <v>2808</v>
      </c>
      <c r="K67" s="190" t="s">
        <v>2774</v>
      </c>
      <c r="L67" s="190">
        <v>27</v>
      </c>
      <c r="M67" s="190" t="s">
        <v>1457</v>
      </c>
      <c r="N67" s="190" t="s">
        <v>2776</v>
      </c>
      <c r="O67" s="289">
        <v>8327.1200000000008</v>
      </c>
      <c r="P67" s="190">
        <v>0</v>
      </c>
      <c r="Q67" s="190">
        <v>1</v>
      </c>
      <c r="R67" s="190">
        <v>0</v>
      </c>
      <c r="S67" s="289">
        <v>8327.1200000000008</v>
      </c>
    </row>
    <row r="68" spans="2:19" s="162" customFormat="1" ht="62.25" customHeight="1" x14ac:dyDescent="0.25">
      <c r="B68" s="190">
        <v>2</v>
      </c>
      <c r="C68" s="190">
        <v>21</v>
      </c>
      <c r="D68" s="190" t="s">
        <v>2771</v>
      </c>
      <c r="E68" s="190" t="s">
        <v>2772</v>
      </c>
      <c r="F68" s="190">
        <v>1</v>
      </c>
      <c r="G68" s="190">
        <v>83101</v>
      </c>
      <c r="H68" s="190">
        <v>2</v>
      </c>
      <c r="I68" s="190" t="s">
        <v>812</v>
      </c>
      <c r="J68" s="190" t="s">
        <v>2808</v>
      </c>
      <c r="K68" s="190" t="s">
        <v>2774</v>
      </c>
      <c r="L68" s="190">
        <v>27</v>
      </c>
      <c r="M68" s="190" t="s">
        <v>1457</v>
      </c>
      <c r="N68" s="190" t="s">
        <v>2776</v>
      </c>
      <c r="O68" s="289">
        <v>9325.82</v>
      </c>
      <c r="P68" s="190">
        <v>0</v>
      </c>
      <c r="Q68" s="190">
        <v>2</v>
      </c>
      <c r="R68" s="190">
        <v>0</v>
      </c>
      <c r="S68" s="289">
        <v>18651.64</v>
      </c>
    </row>
    <row r="69" spans="2:19" s="162" customFormat="1" ht="62.25" customHeight="1" x14ac:dyDescent="0.25">
      <c r="B69" s="190">
        <v>2</v>
      </c>
      <c r="C69" s="190">
        <v>21</v>
      </c>
      <c r="D69" s="190" t="s">
        <v>2771</v>
      </c>
      <c r="E69" s="190" t="s">
        <v>2772</v>
      </c>
      <c r="F69" s="190">
        <v>1</v>
      </c>
      <c r="G69" s="190">
        <v>83101</v>
      </c>
      <c r="H69" s="190">
        <v>2</v>
      </c>
      <c r="I69" s="190" t="s">
        <v>639</v>
      </c>
      <c r="J69" s="190" t="s">
        <v>2809</v>
      </c>
      <c r="K69" s="190" t="s">
        <v>2774</v>
      </c>
      <c r="L69" s="190">
        <v>27</v>
      </c>
      <c r="M69" s="190" t="s">
        <v>2806</v>
      </c>
      <c r="N69" s="190" t="s">
        <v>2776</v>
      </c>
      <c r="O69" s="289">
        <v>8648.7800000000007</v>
      </c>
      <c r="P69" s="190">
        <v>0</v>
      </c>
      <c r="Q69" s="190">
        <v>1</v>
      </c>
      <c r="R69" s="190">
        <v>0</v>
      </c>
      <c r="S69" s="289">
        <v>8648.7800000000007</v>
      </c>
    </row>
    <row r="70" spans="2:19" s="162" customFormat="1" ht="62.25" customHeight="1" x14ac:dyDescent="0.25">
      <c r="B70" s="190">
        <v>2</v>
      </c>
      <c r="C70" s="190">
        <v>21</v>
      </c>
      <c r="D70" s="190" t="s">
        <v>2771</v>
      </c>
      <c r="E70" s="190" t="s">
        <v>2772</v>
      </c>
      <c r="F70" s="190">
        <v>1</v>
      </c>
      <c r="G70" s="190">
        <v>83101</v>
      </c>
      <c r="H70" s="190">
        <v>2</v>
      </c>
      <c r="I70" s="190" t="s">
        <v>639</v>
      </c>
      <c r="J70" s="190" t="s">
        <v>2809</v>
      </c>
      <c r="K70" s="190" t="s">
        <v>1732</v>
      </c>
      <c r="L70" s="190">
        <v>27</v>
      </c>
      <c r="M70" s="190" t="s">
        <v>2806</v>
      </c>
      <c r="N70" s="190" t="s">
        <v>2776</v>
      </c>
      <c r="O70" s="289">
        <v>10270.700000000001</v>
      </c>
      <c r="P70" s="190">
        <v>0</v>
      </c>
      <c r="Q70" s="190">
        <v>2</v>
      </c>
      <c r="R70" s="190">
        <v>0</v>
      </c>
      <c r="S70" s="289">
        <v>20541.400000000001</v>
      </c>
    </row>
    <row r="71" spans="2:19" s="162" customFormat="1" ht="62.25" customHeight="1" x14ac:dyDescent="0.25">
      <c r="B71" s="190">
        <v>2</v>
      </c>
      <c r="C71" s="190">
        <v>21</v>
      </c>
      <c r="D71" s="190" t="s">
        <v>2771</v>
      </c>
      <c r="E71" s="190" t="s">
        <v>2772</v>
      </c>
      <c r="F71" s="190">
        <v>1</v>
      </c>
      <c r="G71" s="190">
        <v>83101</v>
      </c>
      <c r="H71" s="190">
        <v>2</v>
      </c>
      <c r="I71" s="190" t="s">
        <v>808</v>
      </c>
      <c r="J71" s="190" t="s">
        <v>2810</v>
      </c>
      <c r="K71" s="190" t="s">
        <v>2774</v>
      </c>
      <c r="L71" s="190">
        <v>27</v>
      </c>
      <c r="M71" s="190" t="s">
        <v>2805</v>
      </c>
      <c r="N71" s="190" t="s">
        <v>2776</v>
      </c>
      <c r="O71" s="289">
        <v>9670.2999999999993</v>
      </c>
      <c r="P71" s="190">
        <v>0</v>
      </c>
      <c r="Q71" s="190">
        <v>3</v>
      </c>
      <c r="R71" s="190">
        <v>0</v>
      </c>
      <c r="S71" s="289">
        <v>29010.899999999998</v>
      </c>
    </row>
    <row r="72" spans="2:19" s="162" customFormat="1" ht="62.25" customHeight="1" x14ac:dyDescent="0.25">
      <c r="B72" s="190">
        <v>2</v>
      </c>
      <c r="C72" s="190">
        <v>21</v>
      </c>
      <c r="D72" s="190" t="s">
        <v>2771</v>
      </c>
      <c r="E72" s="190" t="s">
        <v>2772</v>
      </c>
      <c r="F72" s="190">
        <v>1</v>
      </c>
      <c r="G72" s="190">
        <v>83101</v>
      </c>
      <c r="H72" s="190">
        <v>2</v>
      </c>
      <c r="I72" s="190" t="s">
        <v>808</v>
      </c>
      <c r="J72" s="190" t="s">
        <v>2810</v>
      </c>
      <c r="K72" s="190" t="s">
        <v>1732</v>
      </c>
      <c r="L72" s="190">
        <v>27</v>
      </c>
      <c r="M72" s="190" t="s">
        <v>2805</v>
      </c>
      <c r="N72" s="190" t="s">
        <v>2776</v>
      </c>
      <c r="O72" s="289">
        <v>11483.28</v>
      </c>
      <c r="P72" s="190">
        <v>0</v>
      </c>
      <c r="Q72" s="190">
        <v>1</v>
      </c>
      <c r="R72" s="190">
        <v>0</v>
      </c>
      <c r="S72" s="289">
        <v>11483.28</v>
      </c>
    </row>
    <row r="73" spans="2:19" s="162" customFormat="1" ht="62.25" customHeight="1" x14ac:dyDescent="0.25">
      <c r="B73" s="190">
        <v>2</v>
      </c>
      <c r="C73" s="190">
        <v>21</v>
      </c>
      <c r="D73" s="190" t="s">
        <v>2771</v>
      </c>
      <c r="E73" s="190" t="s">
        <v>2772</v>
      </c>
      <c r="F73" s="190">
        <v>1</v>
      </c>
      <c r="G73" s="190">
        <v>83101</v>
      </c>
      <c r="H73" s="190">
        <v>2</v>
      </c>
      <c r="I73" s="190" t="s">
        <v>627</v>
      </c>
      <c r="J73" s="190" t="s">
        <v>1452</v>
      </c>
      <c r="K73" s="190" t="s">
        <v>2774</v>
      </c>
      <c r="L73" s="190">
        <v>27</v>
      </c>
      <c r="M73" s="190" t="s">
        <v>2806</v>
      </c>
      <c r="N73" s="190" t="s">
        <v>2776</v>
      </c>
      <c r="O73" s="289">
        <v>8159.2</v>
      </c>
      <c r="P73" s="190">
        <v>0</v>
      </c>
      <c r="Q73" s="190">
        <v>2</v>
      </c>
      <c r="R73" s="190">
        <v>0</v>
      </c>
      <c r="S73" s="289">
        <v>16318.4</v>
      </c>
    </row>
    <row r="74" spans="2:19" s="162" customFormat="1" ht="62.25" customHeight="1" x14ac:dyDescent="0.25">
      <c r="B74" s="190">
        <v>2</v>
      </c>
      <c r="C74" s="190">
        <v>21</v>
      </c>
      <c r="D74" s="190" t="s">
        <v>2771</v>
      </c>
      <c r="E74" s="190" t="s">
        <v>2772</v>
      </c>
      <c r="F74" s="190">
        <v>1</v>
      </c>
      <c r="G74" s="190">
        <v>83101</v>
      </c>
      <c r="H74" s="190">
        <v>2</v>
      </c>
      <c r="I74" s="190" t="s">
        <v>627</v>
      </c>
      <c r="J74" s="190" t="s">
        <v>1452</v>
      </c>
      <c r="K74" s="190" t="s">
        <v>2774</v>
      </c>
      <c r="L74" s="190">
        <v>27</v>
      </c>
      <c r="M74" s="190" t="s">
        <v>2806</v>
      </c>
      <c r="N74" s="190" t="s">
        <v>2776</v>
      </c>
      <c r="O74" s="289">
        <v>8648.7800000000007</v>
      </c>
      <c r="P74" s="190">
        <v>0</v>
      </c>
      <c r="Q74" s="190">
        <v>3</v>
      </c>
      <c r="R74" s="190">
        <v>0</v>
      </c>
      <c r="S74" s="289">
        <v>25946.340000000004</v>
      </c>
    </row>
    <row r="75" spans="2:19" s="162" customFormat="1" ht="62.25" customHeight="1" x14ac:dyDescent="0.25">
      <c r="B75" s="190">
        <v>2</v>
      </c>
      <c r="C75" s="190">
        <v>21</v>
      </c>
      <c r="D75" s="190" t="s">
        <v>2771</v>
      </c>
      <c r="E75" s="190" t="s">
        <v>2772</v>
      </c>
      <c r="F75" s="190">
        <v>1</v>
      </c>
      <c r="G75" s="190">
        <v>83101</v>
      </c>
      <c r="H75" s="190">
        <v>2</v>
      </c>
      <c r="I75" s="190" t="s">
        <v>627</v>
      </c>
      <c r="J75" s="190" t="s">
        <v>1452</v>
      </c>
      <c r="K75" s="190" t="s">
        <v>1732</v>
      </c>
      <c r="L75" s="190">
        <v>27</v>
      </c>
      <c r="M75" s="190" t="s">
        <v>2806</v>
      </c>
      <c r="N75" s="190" t="s">
        <v>2776</v>
      </c>
      <c r="O75" s="289">
        <v>10270.700000000001</v>
      </c>
      <c r="P75" s="190">
        <v>0</v>
      </c>
      <c r="Q75" s="190">
        <v>3</v>
      </c>
      <c r="R75" s="190">
        <v>0</v>
      </c>
      <c r="S75" s="289">
        <v>30812.100000000002</v>
      </c>
    </row>
    <row r="76" spans="2:19" s="162" customFormat="1" ht="62.25" customHeight="1" x14ac:dyDescent="0.25">
      <c r="B76" s="190">
        <v>2</v>
      </c>
      <c r="C76" s="190">
        <v>21</v>
      </c>
      <c r="D76" s="190" t="s">
        <v>2771</v>
      </c>
      <c r="E76" s="190" t="s">
        <v>2772</v>
      </c>
      <c r="F76" s="190">
        <v>1</v>
      </c>
      <c r="G76" s="190">
        <v>83101</v>
      </c>
      <c r="H76" s="190">
        <v>3</v>
      </c>
      <c r="I76" s="190" t="s">
        <v>616</v>
      </c>
      <c r="J76" s="190" t="s">
        <v>2811</v>
      </c>
      <c r="K76" s="190" t="s">
        <v>2774</v>
      </c>
      <c r="L76" s="190">
        <v>27</v>
      </c>
      <c r="M76" s="190">
        <v>0</v>
      </c>
      <c r="N76" s="190" t="s">
        <v>2727</v>
      </c>
      <c r="O76" s="289">
        <v>0</v>
      </c>
      <c r="P76" s="190">
        <v>17889</v>
      </c>
      <c r="Q76" s="190">
        <v>0</v>
      </c>
      <c r="R76" s="190">
        <v>4768</v>
      </c>
      <c r="S76" s="289">
        <v>2574624.64</v>
      </c>
    </row>
    <row r="77" spans="2:19" s="162" customFormat="1" ht="62.25" customHeight="1" x14ac:dyDescent="0.25">
      <c r="B77" s="190">
        <v>2</v>
      </c>
      <c r="C77" s="190">
        <v>21</v>
      </c>
      <c r="D77" s="190" t="s">
        <v>2771</v>
      </c>
      <c r="E77" s="190" t="s">
        <v>2772</v>
      </c>
      <c r="F77" s="190">
        <v>1</v>
      </c>
      <c r="G77" s="190">
        <v>83101</v>
      </c>
      <c r="H77" s="190">
        <v>3</v>
      </c>
      <c r="I77" s="190" t="s">
        <v>617</v>
      </c>
      <c r="J77" s="190" t="s">
        <v>2812</v>
      </c>
      <c r="K77" s="190" t="s">
        <v>2774</v>
      </c>
      <c r="L77" s="190">
        <v>27</v>
      </c>
      <c r="M77" s="190">
        <v>0</v>
      </c>
      <c r="N77" s="190" t="s">
        <v>2727</v>
      </c>
      <c r="O77" s="289">
        <v>0</v>
      </c>
      <c r="P77" s="190">
        <v>4057</v>
      </c>
      <c r="Q77" s="190">
        <v>0</v>
      </c>
      <c r="R77" s="190">
        <v>643</v>
      </c>
      <c r="S77" s="289">
        <v>300872.56</v>
      </c>
    </row>
    <row r="78" spans="2:19" s="162" customFormat="1" ht="62.25" customHeight="1" x14ac:dyDescent="0.25">
      <c r="B78" s="190">
        <v>2</v>
      </c>
      <c r="C78" s="190">
        <v>21</v>
      </c>
      <c r="D78" s="190" t="s">
        <v>2771</v>
      </c>
      <c r="E78" s="190" t="s">
        <v>2772</v>
      </c>
      <c r="F78" s="190">
        <v>1</v>
      </c>
      <c r="G78" s="190">
        <v>83101</v>
      </c>
      <c r="H78" s="190">
        <v>3</v>
      </c>
      <c r="I78" s="190" t="s">
        <v>618</v>
      </c>
      <c r="J78" s="190" t="s">
        <v>2813</v>
      </c>
      <c r="K78" s="190" t="s">
        <v>2774</v>
      </c>
      <c r="L78" s="190">
        <v>27</v>
      </c>
      <c r="M78" s="190">
        <v>0</v>
      </c>
      <c r="N78" s="190" t="s">
        <v>2727</v>
      </c>
      <c r="O78" s="289">
        <v>0</v>
      </c>
      <c r="P78" s="190">
        <v>2483</v>
      </c>
      <c r="Q78" s="190">
        <v>0</v>
      </c>
      <c r="R78" s="190">
        <v>653</v>
      </c>
      <c r="S78" s="289">
        <v>271856.96000000002</v>
      </c>
    </row>
    <row r="79" spans="2:19" s="162" customFormat="1" ht="62.25" customHeight="1" x14ac:dyDescent="0.25">
      <c r="B79" s="190">
        <v>2</v>
      </c>
      <c r="C79" s="190">
        <v>21</v>
      </c>
      <c r="D79" s="190" t="s">
        <v>2771</v>
      </c>
      <c r="E79" s="190" t="s">
        <v>2772</v>
      </c>
      <c r="F79" s="190">
        <v>1</v>
      </c>
      <c r="G79" s="190">
        <v>83101</v>
      </c>
      <c r="H79" s="190">
        <v>3</v>
      </c>
      <c r="I79" s="190" t="s">
        <v>619</v>
      </c>
      <c r="J79" s="190" t="s">
        <v>2814</v>
      </c>
      <c r="K79" s="190" t="s">
        <v>2774</v>
      </c>
      <c r="L79" s="190">
        <v>27</v>
      </c>
      <c r="M79" s="190">
        <v>0</v>
      </c>
      <c r="N79" s="190" t="s">
        <v>2727</v>
      </c>
      <c r="O79" s="289">
        <v>0</v>
      </c>
      <c r="P79" s="295">
        <v>147</v>
      </c>
      <c r="Q79" s="190">
        <v>0</v>
      </c>
      <c r="R79" s="190">
        <v>34</v>
      </c>
      <c r="S79" s="289">
        <v>10407.400000000001</v>
      </c>
    </row>
    <row r="80" spans="2:19" s="162" customFormat="1" ht="62.25" customHeight="1" x14ac:dyDescent="0.25">
      <c r="B80" s="190">
        <v>2</v>
      </c>
      <c r="C80" s="190">
        <v>21</v>
      </c>
      <c r="D80" s="190" t="s">
        <v>2771</v>
      </c>
      <c r="E80" s="190" t="s">
        <v>2772</v>
      </c>
      <c r="F80" s="190">
        <v>1</v>
      </c>
      <c r="G80" s="190">
        <v>83101</v>
      </c>
      <c r="H80" s="190">
        <v>3</v>
      </c>
      <c r="I80" s="190" t="s">
        <v>616</v>
      </c>
      <c r="J80" s="190" t="s">
        <v>2811</v>
      </c>
      <c r="K80" s="190" t="s">
        <v>1732</v>
      </c>
      <c r="L80" s="190">
        <v>27</v>
      </c>
      <c r="M80" s="190">
        <v>0</v>
      </c>
      <c r="N80" s="190" t="s">
        <v>2727</v>
      </c>
      <c r="O80" s="289">
        <v>0</v>
      </c>
      <c r="P80" s="295">
        <v>8660</v>
      </c>
      <c r="Q80" s="190">
        <v>0</v>
      </c>
      <c r="R80" s="190">
        <v>2426</v>
      </c>
      <c r="S80" s="289">
        <v>1584784.5</v>
      </c>
    </row>
    <row r="81" spans="2:19" s="162" customFormat="1" ht="62.25" customHeight="1" x14ac:dyDescent="0.25">
      <c r="B81" s="190">
        <v>2</v>
      </c>
      <c r="C81" s="190">
        <v>21</v>
      </c>
      <c r="D81" s="190" t="s">
        <v>2771</v>
      </c>
      <c r="E81" s="190" t="s">
        <v>2772</v>
      </c>
      <c r="F81" s="190">
        <v>1</v>
      </c>
      <c r="G81" s="190">
        <v>83101</v>
      </c>
      <c r="H81" s="190">
        <v>3</v>
      </c>
      <c r="I81" s="190" t="s">
        <v>617</v>
      </c>
      <c r="J81" s="190" t="s">
        <v>2812</v>
      </c>
      <c r="K81" s="190" t="s">
        <v>1732</v>
      </c>
      <c r="L81" s="190">
        <v>27</v>
      </c>
      <c r="M81" s="190">
        <v>0</v>
      </c>
      <c r="N81" s="190" t="s">
        <v>2727</v>
      </c>
      <c r="O81" s="289">
        <v>0</v>
      </c>
      <c r="P81" s="190">
        <v>1574</v>
      </c>
      <c r="Q81" s="190">
        <v>0</v>
      </c>
      <c r="R81" s="190">
        <v>499</v>
      </c>
      <c r="S81" s="289">
        <v>283317.23</v>
      </c>
    </row>
    <row r="82" spans="2:19" s="162" customFormat="1" ht="62.25" customHeight="1" x14ac:dyDescent="0.25">
      <c r="B82" s="190">
        <v>2</v>
      </c>
      <c r="C82" s="190">
        <v>21</v>
      </c>
      <c r="D82" s="190" t="s">
        <v>2771</v>
      </c>
      <c r="E82" s="190" t="s">
        <v>2772</v>
      </c>
      <c r="F82" s="190">
        <v>1</v>
      </c>
      <c r="G82" s="190">
        <v>83101</v>
      </c>
      <c r="H82" s="190">
        <v>3</v>
      </c>
      <c r="I82" s="190" t="s">
        <v>618</v>
      </c>
      <c r="J82" s="190" t="s">
        <v>2813</v>
      </c>
      <c r="K82" s="190" t="s">
        <v>1732</v>
      </c>
      <c r="L82" s="190">
        <v>27</v>
      </c>
      <c r="M82" s="190">
        <v>0</v>
      </c>
      <c r="N82" s="190" t="s">
        <v>2727</v>
      </c>
      <c r="O82" s="289">
        <v>0</v>
      </c>
      <c r="P82" s="190">
        <v>3255</v>
      </c>
      <c r="Q82" s="190">
        <v>0</v>
      </c>
      <c r="R82" s="190">
        <v>731</v>
      </c>
      <c r="S82" s="289">
        <v>367247.08999999997</v>
      </c>
    </row>
    <row r="83" spans="2:19" s="162" customFormat="1" ht="62.25" customHeight="1" x14ac:dyDescent="0.25">
      <c r="B83" s="190">
        <v>2</v>
      </c>
      <c r="C83" s="190">
        <v>21</v>
      </c>
      <c r="D83" s="190" t="s">
        <v>2771</v>
      </c>
      <c r="E83" s="190" t="s">
        <v>2772</v>
      </c>
      <c r="F83" s="190">
        <v>1</v>
      </c>
      <c r="G83" s="190">
        <v>83101</v>
      </c>
      <c r="H83" s="190">
        <v>3</v>
      </c>
      <c r="I83" s="190" t="s">
        <v>619</v>
      </c>
      <c r="J83" s="190" t="s">
        <v>2814</v>
      </c>
      <c r="K83" s="190" t="s">
        <v>1732</v>
      </c>
      <c r="L83" s="190">
        <v>27</v>
      </c>
      <c r="M83" s="190">
        <v>0</v>
      </c>
      <c r="N83" s="190" t="s">
        <v>2727</v>
      </c>
      <c r="O83" s="289">
        <v>0</v>
      </c>
      <c r="P83" s="162">
        <v>313</v>
      </c>
      <c r="Q83" s="190">
        <v>0</v>
      </c>
      <c r="R83" s="190">
        <v>61</v>
      </c>
      <c r="S83" s="289">
        <v>22741.41</v>
      </c>
    </row>
    <row r="84" spans="2:19" s="171" customFormat="1" x14ac:dyDescent="0.25"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</row>
    <row r="85" spans="2:19" x14ac:dyDescent="0.25">
      <c r="B85" s="101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24"/>
      <c r="N85" s="52" t="s">
        <v>170</v>
      </c>
      <c r="O85" s="155">
        <f>SUM(O13:O83)</f>
        <v>714032.30000000016</v>
      </c>
      <c r="P85" s="191"/>
      <c r="Q85" s="442" t="s">
        <v>171</v>
      </c>
      <c r="R85" s="442"/>
      <c r="S85" s="188">
        <f>SUM(S13:S84)</f>
        <v>8698510.629999999</v>
      </c>
    </row>
    <row r="86" spans="2:19" x14ac:dyDescent="0.25">
      <c r="B86" s="27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4"/>
      <c r="N86" s="52" t="s">
        <v>279</v>
      </c>
      <c r="O86" s="187">
        <f>SUM(P13:P83)</f>
        <v>38378</v>
      </c>
      <c r="P86" s="89"/>
      <c r="Q86" s="24"/>
      <c r="R86" s="25"/>
      <c r="S86" s="26"/>
    </row>
    <row r="87" spans="2:19" x14ac:dyDescent="0.25">
      <c r="B87" s="32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102"/>
      <c r="N87" s="102"/>
      <c r="O87" s="102"/>
      <c r="P87" s="102"/>
      <c r="Q87" s="102"/>
      <c r="R87" s="102"/>
      <c r="S87" s="103"/>
    </row>
    <row r="88" spans="2:19" x14ac:dyDescent="0.25">
      <c r="B88" s="28" t="s">
        <v>133</v>
      </c>
      <c r="C88" s="36"/>
      <c r="D88" s="36"/>
      <c r="E88" s="36"/>
      <c r="F88" s="91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</row>
    <row r="89" spans="2:19" ht="20.25" customHeight="1" x14ac:dyDescent="0.25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</row>
    <row r="90" spans="2:19" x14ac:dyDescent="0.25">
      <c r="B90" s="385" t="s">
        <v>37</v>
      </c>
      <c r="C90" s="386"/>
      <c r="D90" s="386"/>
      <c r="E90" s="387"/>
    </row>
    <row r="91" spans="2:19" x14ac:dyDescent="0.25">
      <c r="B91" s="152"/>
      <c r="C91" s="153"/>
      <c r="D91" s="153"/>
      <c r="E91" s="154"/>
    </row>
    <row r="92" spans="2:19" x14ac:dyDescent="0.25">
      <c r="B92" s="388" t="s">
        <v>2770</v>
      </c>
      <c r="C92" s="389"/>
      <c r="D92" s="389"/>
      <c r="E92" s="390"/>
    </row>
    <row r="93" spans="2:19" x14ac:dyDescent="0.25">
      <c r="B93" s="385" t="s">
        <v>38</v>
      </c>
      <c r="C93" s="386"/>
      <c r="D93" s="386"/>
      <c r="E93" s="387"/>
    </row>
    <row r="94" spans="2:19" x14ac:dyDescent="0.25">
      <c r="B94" s="152"/>
      <c r="C94" s="153"/>
      <c r="D94" s="153"/>
      <c r="E94" s="154"/>
    </row>
    <row r="95" spans="2:19" x14ac:dyDescent="0.25">
      <c r="B95" s="388" t="s">
        <v>2903</v>
      </c>
      <c r="C95" s="389"/>
      <c r="D95" s="389"/>
      <c r="E95" s="390"/>
    </row>
    <row r="96" spans="2:19" x14ac:dyDescent="0.25">
      <c r="B96" s="385" t="s">
        <v>39</v>
      </c>
      <c r="C96" s="386"/>
      <c r="D96" s="386"/>
      <c r="E96" s="387"/>
    </row>
    <row r="97" spans="2:5" x14ac:dyDescent="0.25">
      <c r="B97" s="152"/>
      <c r="C97" s="153"/>
      <c r="D97" s="153"/>
      <c r="E97" s="154"/>
    </row>
    <row r="98" spans="2:5" ht="57" customHeight="1" x14ac:dyDescent="0.25">
      <c r="B98" s="396"/>
      <c r="C98" s="389"/>
      <c r="D98" s="389"/>
      <c r="E98" s="390"/>
    </row>
    <row r="99" spans="2:5" x14ac:dyDescent="0.25">
      <c r="B99" s="385" t="s">
        <v>291</v>
      </c>
      <c r="C99" s="386"/>
      <c r="D99" s="386"/>
      <c r="E99" s="387"/>
    </row>
    <row r="100" spans="2:5" x14ac:dyDescent="0.25">
      <c r="B100" s="388" t="s">
        <v>2904</v>
      </c>
      <c r="C100" s="389"/>
      <c r="D100" s="389"/>
      <c r="E100" s="390"/>
    </row>
  </sheetData>
  <sheetProtection insertRows="0" deleteRows="0" autoFilter="0"/>
  <mergeCells count="28">
    <mergeCell ref="B98:E98"/>
    <mergeCell ref="B100:E100"/>
    <mergeCell ref="S11:S12"/>
    <mergeCell ref="B8:J8"/>
    <mergeCell ref="Q85:R85"/>
    <mergeCell ref="L11:L12"/>
    <mergeCell ref="M11:M12"/>
    <mergeCell ref="N11:N12"/>
    <mergeCell ref="O11:O12"/>
    <mergeCell ref="P11:P12"/>
    <mergeCell ref="Q11:Q12"/>
    <mergeCell ref="P8:R8"/>
    <mergeCell ref="B90:E90"/>
    <mergeCell ref="B93:E93"/>
    <mergeCell ref="B96:E96"/>
    <mergeCell ref="B99:E99"/>
    <mergeCell ref="B92:E92"/>
    <mergeCell ref="B95:E95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1.75" header="0.31496062992125984" footer="0.31496062992125984"/>
  <pageSetup paperSize="5" scale="48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R102"/>
  <sheetViews>
    <sheetView showGridLines="0" view="pageLayout" topLeftCell="A80" zoomScale="70" zoomScaleNormal="70" zoomScalePageLayoutView="70" workbookViewId="0">
      <selection activeCell="N87" sqref="N87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6.85546875" bestFit="1" customWidth="1"/>
    <col min="13" max="13" width="13.85546875" customWidth="1"/>
    <col min="14" max="14" width="15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92" t="s">
        <v>172</v>
      </c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440" t="str">
        <f>'Caratula Resumen'!E16</f>
        <v xml:space="preserve">CHIHUAHUA </v>
      </c>
      <c r="P7" s="440"/>
      <c r="Q7" s="440"/>
      <c r="R7" s="195"/>
    </row>
    <row r="8" spans="2:18" x14ac:dyDescent="0.25">
      <c r="B8" s="445" t="str">
        <f>'Caratula Resumen'!E17</f>
        <v>Fondo de Aportaciones para la Educación Tecnológica y de Adultos/Colegio Nacional de Educación Profesional Técnica (FAETA/CONALEP)</v>
      </c>
      <c r="C8" s="446"/>
      <c r="D8" s="446"/>
      <c r="E8" s="446"/>
      <c r="F8" s="446"/>
      <c r="G8" s="446"/>
      <c r="H8" s="446"/>
      <c r="I8" s="446"/>
      <c r="J8" s="446"/>
      <c r="K8" s="196"/>
      <c r="L8" s="196"/>
      <c r="M8" s="196"/>
      <c r="N8" s="196"/>
      <c r="O8" s="443" t="str">
        <f>'Caratula Resumen'!E18</f>
        <v>2do. Trimestre 2023</v>
      </c>
      <c r="P8" s="443"/>
      <c r="Q8" s="443"/>
      <c r="R8" s="202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44" t="s">
        <v>173</v>
      </c>
      <c r="C11" s="436" t="s">
        <v>174</v>
      </c>
      <c r="D11" s="436" t="s">
        <v>175</v>
      </c>
      <c r="E11" s="436" t="s">
        <v>176</v>
      </c>
      <c r="F11" s="436" t="s">
        <v>177</v>
      </c>
      <c r="G11" s="436" t="s">
        <v>178</v>
      </c>
      <c r="H11" s="436" t="s">
        <v>127</v>
      </c>
      <c r="I11" s="436" t="s">
        <v>128</v>
      </c>
      <c r="J11" s="437" t="s">
        <v>179</v>
      </c>
      <c r="K11" s="437"/>
      <c r="L11" s="437"/>
      <c r="M11" s="437"/>
      <c r="N11" s="437"/>
      <c r="O11" s="437" t="s">
        <v>180</v>
      </c>
      <c r="P11" s="437"/>
      <c r="Q11" s="437"/>
      <c r="R11" s="436" t="s">
        <v>181</v>
      </c>
    </row>
    <row r="12" spans="2:18" ht="82.5" customHeight="1" x14ac:dyDescent="0.25">
      <c r="B12" s="444"/>
      <c r="C12" s="436"/>
      <c r="D12" s="436"/>
      <c r="E12" s="436"/>
      <c r="F12" s="436"/>
      <c r="G12" s="436"/>
      <c r="H12" s="436"/>
      <c r="I12" s="436"/>
      <c r="J12" s="22" t="s">
        <v>182</v>
      </c>
      <c r="K12" s="22" t="s">
        <v>183</v>
      </c>
      <c r="L12" s="22" t="s">
        <v>184</v>
      </c>
      <c r="M12" s="22" t="s">
        <v>185</v>
      </c>
      <c r="N12" s="22" t="s">
        <v>186</v>
      </c>
      <c r="O12" s="22" t="s">
        <v>187</v>
      </c>
      <c r="P12" s="22" t="s">
        <v>188</v>
      </c>
      <c r="Q12" s="22" t="s">
        <v>189</v>
      </c>
      <c r="R12" s="436"/>
    </row>
    <row r="13" spans="2:18" ht="82.5" customHeight="1" x14ac:dyDescent="0.25">
      <c r="B13" s="190">
        <v>1</v>
      </c>
      <c r="C13" s="190" t="s">
        <v>1691</v>
      </c>
      <c r="D13" s="190" t="s">
        <v>2773</v>
      </c>
      <c r="E13" s="190" t="s">
        <v>2776</v>
      </c>
      <c r="F13" s="190">
        <v>2</v>
      </c>
      <c r="G13" s="190">
        <v>1003</v>
      </c>
      <c r="H13" s="190">
        <v>11</v>
      </c>
      <c r="I13" s="190">
        <v>1</v>
      </c>
      <c r="J13" s="190">
        <v>202102</v>
      </c>
      <c r="K13" s="190">
        <v>999999</v>
      </c>
      <c r="L13" s="190">
        <v>0</v>
      </c>
      <c r="M13" s="190">
        <v>0</v>
      </c>
      <c r="N13" s="190">
        <v>10369</v>
      </c>
      <c r="O13" s="190" t="s">
        <v>625</v>
      </c>
      <c r="P13" s="190" t="s">
        <v>1449</v>
      </c>
      <c r="Q13" s="190" t="s">
        <v>625</v>
      </c>
      <c r="R13" s="274">
        <v>20220630</v>
      </c>
    </row>
    <row r="14" spans="2:18" ht="82.5" customHeight="1" x14ac:dyDescent="0.25">
      <c r="B14" s="190">
        <v>1</v>
      </c>
      <c r="C14" s="190" t="s">
        <v>630</v>
      </c>
      <c r="D14" s="190" t="s">
        <v>2749</v>
      </c>
      <c r="E14" s="190" t="s">
        <v>2776</v>
      </c>
      <c r="F14" s="190">
        <v>2</v>
      </c>
      <c r="G14" s="190">
        <v>1003</v>
      </c>
      <c r="H14" s="190">
        <v>2</v>
      </c>
      <c r="I14" s="190">
        <v>1</v>
      </c>
      <c r="J14" s="190">
        <v>202102</v>
      </c>
      <c r="K14" s="190">
        <v>999999</v>
      </c>
      <c r="L14" s="190">
        <v>0</v>
      </c>
      <c r="M14" s="190">
        <v>0</v>
      </c>
      <c r="N14" s="190">
        <v>7323.82</v>
      </c>
      <c r="O14" s="190" t="s">
        <v>625</v>
      </c>
      <c r="P14" s="190" t="s">
        <v>1449</v>
      </c>
      <c r="Q14" s="190" t="s">
        <v>625</v>
      </c>
      <c r="R14" s="274">
        <v>20220630</v>
      </c>
    </row>
    <row r="15" spans="2:18" ht="82.5" customHeight="1" x14ac:dyDescent="0.25">
      <c r="B15" s="190">
        <v>1</v>
      </c>
      <c r="C15" s="190" t="s">
        <v>630</v>
      </c>
      <c r="D15" s="190" t="s">
        <v>2749</v>
      </c>
      <c r="E15" s="190" t="s">
        <v>2776</v>
      </c>
      <c r="F15" s="190">
        <v>2</v>
      </c>
      <c r="G15" s="190">
        <v>1003</v>
      </c>
      <c r="H15" s="190">
        <v>2</v>
      </c>
      <c r="I15" s="190">
        <v>1</v>
      </c>
      <c r="J15" s="190">
        <v>202102</v>
      </c>
      <c r="K15" s="190">
        <v>999999</v>
      </c>
      <c r="L15" s="190">
        <v>8699.8799999999992</v>
      </c>
      <c r="M15" s="190">
        <v>0</v>
      </c>
      <c r="N15" s="190">
        <v>0</v>
      </c>
      <c r="O15" s="190" t="s">
        <v>625</v>
      </c>
      <c r="P15" s="190" t="s">
        <v>1449</v>
      </c>
      <c r="Q15" s="190" t="s">
        <v>625</v>
      </c>
      <c r="R15" s="274">
        <v>20220630</v>
      </c>
    </row>
    <row r="16" spans="2:18" ht="82.5" customHeight="1" x14ac:dyDescent="0.25">
      <c r="B16" s="190">
        <v>1</v>
      </c>
      <c r="C16" s="190" t="s">
        <v>630</v>
      </c>
      <c r="D16" s="190" t="s">
        <v>2749</v>
      </c>
      <c r="E16" s="190" t="s">
        <v>2776</v>
      </c>
      <c r="F16" s="190">
        <v>2</v>
      </c>
      <c r="G16" s="190">
        <v>1003</v>
      </c>
      <c r="H16" s="190">
        <v>2</v>
      </c>
      <c r="I16" s="190">
        <v>2</v>
      </c>
      <c r="J16" s="190">
        <v>202102</v>
      </c>
      <c r="K16" s="190">
        <v>999999</v>
      </c>
      <c r="L16" s="190">
        <v>0</v>
      </c>
      <c r="M16" s="190">
        <v>0</v>
      </c>
      <c r="N16" s="190">
        <v>6911.4</v>
      </c>
      <c r="O16" s="190" t="s">
        <v>625</v>
      </c>
      <c r="P16" s="190" t="s">
        <v>1449</v>
      </c>
      <c r="Q16" s="190" t="s">
        <v>625</v>
      </c>
      <c r="R16" s="274">
        <v>20220630</v>
      </c>
    </row>
    <row r="17" spans="2:18" ht="82.5" customHeight="1" x14ac:dyDescent="0.25">
      <c r="B17" s="190">
        <v>1</v>
      </c>
      <c r="C17" s="190" t="s">
        <v>630</v>
      </c>
      <c r="D17" s="190" t="s">
        <v>2749</v>
      </c>
      <c r="E17" s="190" t="s">
        <v>2776</v>
      </c>
      <c r="F17" s="190">
        <v>2</v>
      </c>
      <c r="G17" s="190">
        <v>1003</v>
      </c>
      <c r="H17" s="190">
        <v>2</v>
      </c>
      <c r="I17" s="190">
        <v>3</v>
      </c>
      <c r="J17" s="190">
        <v>202102</v>
      </c>
      <c r="K17" s="190">
        <v>999999</v>
      </c>
      <c r="L17" s="190">
        <v>0</v>
      </c>
      <c r="M17" s="190">
        <v>0</v>
      </c>
      <c r="N17" s="190">
        <v>6540.72</v>
      </c>
      <c r="O17" s="190" t="s">
        <v>625</v>
      </c>
      <c r="P17" s="190" t="s">
        <v>1449</v>
      </c>
      <c r="Q17" s="190" t="s">
        <v>625</v>
      </c>
      <c r="R17" s="274">
        <v>20220630</v>
      </c>
    </row>
    <row r="18" spans="2:18" ht="82.5" customHeight="1" x14ac:dyDescent="0.25">
      <c r="B18" s="190">
        <v>1</v>
      </c>
      <c r="C18" s="190" t="s">
        <v>630</v>
      </c>
      <c r="D18" s="190" t="s">
        <v>2749</v>
      </c>
      <c r="E18" s="190" t="s">
        <v>2776</v>
      </c>
      <c r="F18" s="190">
        <v>2</v>
      </c>
      <c r="G18" s="190">
        <v>1003</v>
      </c>
      <c r="H18" s="190">
        <v>2</v>
      </c>
      <c r="I18" s="190">
        <v>3</v>
      </c>
      <c r="J18" s="190">
        <v>202102</v>
      </c>
      <c r="K18" s="190">
        <v>999999</v>
      </c>
      <c r="L18" s="190">
        <v>7767.58</v>
      </c>
      <c r="M18" s="190">
        <v>0</v>
      </c>
      <c r="N18" s="190">
        <v>0</v>
      </c>
      <c r="O18" s="190" t="s">
        <v>625</v>
      </c>
      <c r="P18" s="190" t="s">
        <v>1449</v>
      </c>
      <c r="Q18" s="190" t="s">
        <v>625</v>
      </c>
      <c r="R18" s="274">
        <v>20220630</v>
      </c>
    </row>
    <row r="19" spans="2:18" ht="82.5" customHeight="1" x14ac:dyDescent="0.25">
      <c r="B19" s="190">
        <v>1</v>
      </c>
      <c r="C19" s="190" t="s">
        <v>810</v>
      </c>
      <c r="D19" s="190" t="s">
        <v>2777</v>
      </c>
      <c r="E19" s="190" t="s">
        <v>2776</v>
      </c>
      <c r="F19" s="190">
        <v>2</v>
      </c>
      <c r="G19" s="190">
        <v>1003</v>
      </c>
      <c r="H19" s="190">
        <v>7</v>
      </c>
      <c r="I19" s="190">
        <v>1</v>
      </c>
      <c r="J19" s="190">
        <v>202102</v>
      </c>
      <c r="K19" s="190">
        <v>999999</v>
      </c>
      <c r="L19" s="190">
        <v>0</v>
      </c>
      <c r="M19" s="190">
        <v>0</v>
      </c>
      <c r="N19" s="190">
        <v>8986.64</v>
      </c>
      <c r="O19" s="190" t="s">
        <v>625</v>
      </c>
      <c r="P19" s="190" t="s">
        <v>1449</v>
      </c>
      <c r="Q19" s="190" t="s">
        <v>625</v>
      </c>
      <c r="R19" s="274">
        <v>20220630</v>
      </c>
    </row>
    <row r="20" spans="2:18" ht="82.5" customHeight="1" x14ac:dyDescent="0.25">
      <c r="B20" s="190">
        <v>1</v>
      </c>
      <c r="C20" s="190" t="s">
        <v>810</v>
      </c>
      <c r="D20" s="190" t="s">
        <v>2777</v>
      </c>
      <c r="E20" s="190" t="s">
        <v>2776</v>
      </c>
      <c r="F20" s="190">
        <v>2</v>
      </c>
      <c r="G20" s="190">
        <v>1003</v>
      </c>
      <c r="H20" s="190">
        <v>7</v>
      </c>
      <c r="I20" s="190">
        <v>2</v>
      </c>
      <c r="J20" s="190">
        <v>202102</v>
      </c>
      <c r="K20" s="190">
        <v>999999</v>
      </c>
      <c r="L20" s="190">
        <v>0</v>
      </c>
      <c r="M20" s="190">
        <v>0</v>
      </c>
      <c r="N20" s="190">
        <v>8478.24</v>
      </c>
      <c r="O20" s="190" t="s">
        <v>625</v>
      </c>
      <c r="P20" s="190" t="s">
        <v>1449</v>
      </c>
      <c r="Q20" s="190" t="s">
        <v>625</v>
      </c>
      <c r="R20" s="274">
        <v>20220630</v>
      </c>
    </row>
    <row r="21" spans="2:18" ht="82.5" customHeight="1" x14ac:dyDescent="0.25">
      <c r="B21" s="190">
        <v>1</v>
      </c>
      <c r="C21" s="190" t="s">
        <v>634</v>
      </c>
      <c r="D21" s="190" t="s">
        <v>2000</v>
      </c>
      <c r="E21" s="190" t="s">
        <v>2776</v>
      </c>
      <c r="F21" s="190">
        <v>2</v>
      </c>
      <c r="G21" s="190">
        <v>1003</v>
      </c>
      <c r="H21" s="190">
        <v>2</v>
      </c>
      <c r="I21" s="190">
        <v>1</v>
      </c>
      <c r="J21" s="190">
        <v>202102</v>
      </c>
      <c r="K21" s="190">
        <v>999999</v>
      </c>
      <c r="L21" s="190">
        <v>0</v>
      </c>
      <c r="M21" s="190">
        <v>0</v>
      </c>
      <c r="N21" s="190">
        <v>7323.82</v>
      </c>
      <c r="O21" s="190" t="s">
        <v>625</v>
      </c>
      <c r="P21" s="190" t="s">
        <v>1449</v>
      </c>
      <c r="Q21" s="190" t="s">
        <v>625</v>
      </c>
      <c r="R21" s="274">
        <v>20220630</v>
      </c>
    </row>
    <row r="22" spans="2:18" ht="82.5" customHeight="1" x14ac:dyDescent="0.25">
      <c r="B22" s="190">
        <v>1</v>
      </c>
      <c r="C22" s="190" t="s">
        <v>634</v>
      </c>
      <c r="D22" s="190" t="s">
        <v>2000</v>
      </c>
      <c r="E22" s="190" t="s">
        <v>2776</v>
      </c>
      <c r="F22" s="190">
        <v>2</v>
      </c>
      <c r="G22" s="190">
        <v>1003</v>
      </c>
      <c r="H22" s="190">
        <v>2</v>
      </c>
      <c r="I22" s="190">
        <v>2</v>
      </c>
      <c r="J22" s="190">
        <v>202102</v>
      </c>
      <c r="K22" s="190">
        <v>999999</v>
      </c>
      <c r="L22" s="190">
        <v>0</v>
      </c>
      <c r="M22" s="190">
        <v>0</v>
      </c>
      <c r="N22" s="190">
        <v>6911.4</v>
      </c>
      <c r="O22" s="190" t="s">
        <v>625</v>
      </c>
      <c r="P22" s="190" t="s">
        <v>1449</v>
      </c>
      <c r="Q22" s="190" t="s">
        <v>625</v>
      </c>
      <c r="R22" s="274">
        <v>20220630</v>
      </c>
    </row>
    <row r="23" spans="2:18" ht="82.5" customHeight="1" x14ac:dyDescent="0.25">
      <c r="B23" s="190">
        <v>1</v>
      </c>
      <c r="C23" s="190" t="s">
        <v>634</v>
      </c>
      <c r="D23" s="190" t="s">
        <v>2000</v>
      </c>
      <c r="E23" s="190" t="s">
        <v>2776</v>
      </c>
      <c r="F23" s="190">
        <v>2</v>
      </c>
      <c r="G23" s="190">
        <v>1003</v>
      </c>
      <c r="H23" s="190">
        <v>2</v>
      </c>
      <c r="I23" s="190">
        <v>3</v>
      </c>
      <c r="J23" s="190">
        <v>202102</v>
      </c>
      <c r="K23" s="190">
        <v>999999</v>
      </c>
      <c r="L23" s="190">
        <v>0</v>
      </c>
      <c r="M23" s="190">
        <v>0</v>
      </c>
      <c r="N23" s="190">
        <v>6540.72</v>
      </c>
      <c r="O23" s="190" t="s">
        <v>625</v>
      </c>
      <c r="P23" s="190" t="s">
        <v>1449</v>
      </c>
      <c r="Q23" s="190" t="s">
        <v>625</v>
      </c>
      <c r="R23" s="274">
        <v>20220630</v>
      </c>
    </row>
    <row r="24" spans="2:18" ht="82.5" customHeight="1" x14ac:dyDescent="0.25">
      <c r="B24" s="190">
        <v>1</v>
      </c>
      <c r="C24" s="190" t="s">
        <v>634</v>
      </c>
      <c r="D24" s="190" t="s">
        <v>2000</v>
      </c>
      <c r="E24" s="190" t="s">
        <v>2776</v>
      </c>
      <c r="F24" s="190">
        <v>2</v>
      </c>
      <c r="G24" s="190">
        <v>1003</v>
      </c>
      <c r="H24" s="190">
        <v>2</v>
      </c>
      <c r="I24" s="190">
        <v>3</v>
      </c>
      <c r="J24" s="190">
        <v>202102</v>
      </c>
      <c r="K24" s="190">
        <v>999999</v>
      </c>
      <c r="L24" s="190">
        <v>7767.58</v>
      </c>
      <c r="M24" s="190">
        <v>0</v>
      </c>
      <c r="N24" s="190">
        <v>0</v>
      </c>
      <c r="O24" s="190" t="s">
        <v>625</v>
      </c>
      <c r="P24" s="190" t="s">
        <v>1449</v>
      </c>
      <c r="Q24" s="190" t="s">
        <v>625</v>
      </c>
      <c r="R24" s="274">
        <v>20220630</v>
      </c>
    </row>
    <row r="25" spans="2:18" ht="82.5" customHeight="1" x14ac:dyDescent="0.25">
      <c r="B25" s="190">
        <v>1</v>
      </c>
      <c r="C25" s="190" t="s">
        <v>631</v>
      </c>
      <c r="D25" s="190" t="s">
        <v>1451</v>
      </c>
      <c r="E25" s="190" t="s">
        <v>2776</v>
      </c>
      <c r="F25" s="190">
        <v>2</v>
      </c>
      <c r="G25" s="190">
        <v>1003</v>
      </c>
      <c r="H25" s="190">
        <v>4</v>
      </c>
      <c r="I25" s="190">
        <v>1</v>
      </c>
      <c r="J25" s="190">
        <v>202102</v>
      </c>
      <c r="K25" s="190">
        <v>999999</v>
      </c>
      <c r="L25" s="190">
        <v>0</v>
      </c>
      <c r="M25" s="190">
        <v>0</v>
      </c>
      <c r="N25" s="190">
        <v>7983.4</v>
      </c>
      <c r="O25" s="190" t="s">
        <v>625</v>
      </c>
      <c r="P25" s="190" t="s">
        <v>1449</v>
      </c>
      <c r="Q25" s="190" t="s">
        <v>625</v>
      </c>
      <c r="R25" s="274">
        <v>20220630</v>
      </c>
    </row>
    <row r="26" spans="2:18" ht="82.5" customHeight="1" x14ac:dyDescent="0.25">
      <c r="B26" s="190">
        <v>1</v>
      </c>
      <c r="C26" s="190" t="s">
        <v>631</v>
      </c>
      <c r="D26" s="190" t="s">
        <v>1451</v>
      </c>
      <c r="E26" s="190" t="s">
        <v>2776</v>
      </c>
      <c r="F26" s="190">
        <v>2</v>
      </c>
      <c r="G26" s="190">
        <v>1003</v>
      </c>
      <c r="H26" s="190">
        <v>4</v>
      </c>
      <c r="I26" s="190">
        <v>1</v>
      </c>
      <c r="J26" s="190">
        <v>202102</v>
      </c>
      <c r="K26" s="190">
        <v>999999</v>
      </c>
      <c r="L26" s="190">
        <v>9480.2199999999993</v>
      </c>
      <c r="M26" s="190">
        <v>0</v>
      </c>
      <c r="N26" s="190">
        <v>0</v>
      </c>
      <c r="O26" s="190" t="s">
        <v>625</v>
      </c>
      <c r="P26" s="190" t="s">
        <v>1449</v>
      </c>
      <c r="Q26" s="190" t="s">
        <v>625</v>
      </c>
      <c r="R26" s="274">
        <v>20220630</v>
      </c>
    </row>
    <row r="27" spans="2:18" ht="82.5" customHeight="1" x14ac:dyDescent="0.25">
      <c r="B27" s="190">
        <v>1</v>
      </c>
      <c r="C27" s="190" t="s">
        <v>631</v>
      </c>
      <c r="D27" s="190" t="s">
        <v>1451</v>
      </c>
      <c r="E27" s="190" t="s">
        <v>2776</v>
      </c>
      <c r="F27" s="190">
        <v>2</v>
      </c>
      <c r="G27" s="190">
        <v>1003</v>
      </c>
      <c r="H27" s="190">
        <v>4</v>
      </c>
      <c r="I27" s="190">
        <v>2</v>
      </c>
      <c r="J27" s="190">
        <v>202102</v>
      </c>
      <c r="K27" s="190">
        <v>999999</v>
      </c>
      <c r="L27" s="190">
        <v>0</v>
      </c>
      <c r="M27" s="190">
        <v>0</v>
      </c>
      <c r="N27" s="190">
        <v>7531.46</v>
      </c>
      <c r="O27" s="190" t="s">
        <v>625</v>
      </c>
      <c r="P27" s="190" t="s">
        <v>1449</v>
      </c>
      <c r="Q27" s="190" t="s">
        <v>625</v>
      </c>
      <c r="R27" s="274">
        <v>20220630</v>
      </c>
    </row>
    <row r="28" spans="2:18" ht="82.5" customHeight="1" x14ac:dyDescent="0.25">
      <c r="B28" s="190">
        <v>1</v>
      </c>
      <c r="C28" s="190" t="s">
        <v>631</v>
      </c>
      <c r="D28" s="190" t="s">
        <v>1451</v>
      </c>
      <c r="E28" s="190" t="s">
        <v>2776</v>
      </c>
      <c r="F28" s="190">
        <v>2</v>
      </c>
      <c r="G28" s="190">
        <v>1003</v>
      </c>
      <c r="H28" s="190">
        <v>4</v>
      </c>
      <c r="I28" s="190">
        <v>2</v>
      </c>
      <c r="J28" s="190">
        <v>202102</v>
      </c>
      <c r="K28" s="190">
        <v>999999</v>
      </c>
      <c r="L28" s="190">
        <v>8943.32</v>
      </c>
      <c r="M28" s="190">
        <v>0</v>
      </c>
      <c r="N28" s="190">
        <v>0</v>
      </c>
      <c r="O28" s="190" t="s">
        <v>625</v>
      </c>
      <c r="P28" s="190" t="s">
        <v>1449</v>
      </c>
      <c r="Q28" s="190" t="s">
        <v>625</v>
      </c>
      <c r="R28" s="274">
        <v>20220630</v>
      </c>
    </row>
    <row r="29" spans="2:18" ht="82.5" customHeight="1" x14ac:dyDescent="0.25">
      <c r="B29" s="190">
        <v>1</v>
      </c>
      <c r="C29" s="190" t="s">
        <v>2778</v>
      </c>
      <c r="D29" s="190" t="s">
        <v>2779</v>
      </c>
      <c r="E29" s="190" t="s">
        <v>2776</v>
      </c>
      <c r="F29" s="190">
        <v>5</v>
      </c>
      <c r="G29" s="190">
        <v>1003</v>
      </c>
      <c r="H29" s="190">
        <v>21</v>
      </c>
      <c r="I29" s="190">
        <v>1</v>
      </c>
      <c r="J29" s="190">
        <v>202201</v>
      </c>
      <c r="K29" s="190">
        <v>999999</v>
      </c>
      <c r="L29" s="190">
        <v>0</v>
      </c>
      <c r="M29" s="190">
        <v>0</v>
      </c>
      <c r="N29" s="190">
        <v>7836.76</v>
      </c>
      <c r="O29" s="190" t="s">
        <v>625</v>
      </c>
      <c r="P29" s="190" t="s">
        <v>1449</v>
      </c>
      <c r="Q29" s="190" t="s">
        <v>625</v>
      </c>
      <c r="R29" s="274">
        <v>20220630</v>
      </c>
    </row>
    <row r="30" spans="2:18" ht="82.5" customHeight="1" x14ac:dyDescent="0.25">
      <c r="B30" s="190">
        <v>1</v>
      </c>
      <c r="C30" s="190" t="s">
        <v>2781</v>
      </c>
      <c r="D30" s="190" t="s">
        <v>2782</v>
      </c>
      <c r="E30" s="190" t="s">
        <v>2776</v>
      </c>
      <c r="F30" s="190">
        <v>5</v>
      </c>
      <c r="G30" s="190">
        <v>1003</v>
      </c>
      <c r="H30" s="190">
        <v>21</v>
      </c>
      <c r="I30" s="190">
        <v>1</v>
      </c>
      <c r="J30" s="190">
        <v>202201</v>
      </c>
      <c r="K30" s="190">
        <v>999999</v>
      </c>
      <c r="L30" s="190">
        <v>7871.65</v>
      </c>
      <c r="M30" s="190">
        <v>0</v>
      </c>
      <c r="N30" s="190">
        <v>0</v>
      </c>
      <c r="O30" s="190" t="s">
        <v>625</v>
      </c>
      <c r="P30" s="190" t="s">
        <v>1449</v>
      </c>
      <c r="Q30" s="190" t="s">
        <v>625</v>
      </c>
      <c r="R30" s="274">
        <v>20220630</v>
      </c>
    </row>
    <row r="31" spans="2:18" ht="82.5" customHeight="1" x14ac:dyDescent="0.25">
      <c r="B31" s="190">
        <v>1</v>
      </c>
      <c r="C31" s="190" t="s">
        <v>2783</v>
      </c>
      <c r="D31" s="190" t="s">
        <v>2784</v>
      </c>
      <c r="E31" s="190" t="s">
        <v>2776</v>
      </c>
      <c r="F31" s="190">
        <v>5</v>
      </c>
      <c r="G31" s="190">
        <v>1003</v>
      </c>
      <c r="H31" s="190">
        <v>28</v>
      </c>
      <c r="I31" s="190">
        <v>1</v>
      </c>
      <c r="J31" s="190">
        <v>202201</v>
      </c>
      <c r="K31" s="190">
        <v>999999</v>
      </c>
      <c r="L31" s="190">
        <v>9135.4599999999991</v>
      </c>
      <c r="M31" s="190">
        <v>0</v>
      </c>
      <c r="N31" s="190">
        <v>0</v>
      </c>
      <c r="O31" s="190" t="s">
        <v>625</v>
      </c>
      <c r="P31" s="190" t="s">
        <v>1449</v>
      </c>
      <c r="Q31" s="190" t="s">
        <v>625</v>
      </c>
      <c r="R31" s="274">
        <v>20220630</v>
      </c>
    </row>
    <row r="32" spans="2:18" ht="82.5" customHeight="1" x14ac:dyDescent="0.25">
      <c r="B32" s="190">
        <v>1</v>
      </c>
      <c r="C32" s="190" t="s">
        <v>2786</v>
      </c>
      <c r="D32" s="190" t="s">
        <v>2787</v>
      </c>
      <c r="E32" s="190" t="s">
        <v>2776</v>
      </c>
      <c r="F32" s="190">
        <v>5</v>
      </c>
      <c r="G32" s="190">
        <v>1003</v>
      </c>
      <c r="H32" s="190">
        <v>27</v>
      </c>
      <c r="I32" s="190">
        <v>1</v>
      </c>
      <c r="J32" s="190">
        <v>202201</v>
      </c>
      <c r="K32" s="190">
        <v>999999</v>
      </c>
      <c r="L32" s="190">
        <v>0</v>
      </c>
      <c r="M32" s="190">
        <v>0</v>
      </c>
      <c r="N32" s="190">
        <v>8763.43</v>
      </c>
      <c r="O32" s="190" t="s">
        <v>625</v>
      </c>
      <c r="P32" s="190" t="s">
        <v>1449</v>
      </c>
      <c r="Q32" s="190" t="s">
        <v>625</v>
      </c>
      <c r="R32" s="274">
        <v>20220630</v>
      </c>
    </row>
    <row r="33" spans="2:18" ht="82.5" customHeight="1" x14ac:dyDescent="0.25">
      <c r="B33" s="190">
        <v>1</v>
      </c>
      <c r="C33" s="190" t="s">
        <v>2789</v>
      </c>
      <c r="D33" s="190" t="s">
        <v>2790</v>
      </c>
      <c r="E33" s="190" t="s">
        <v>2776</v>
      </c>
      <c r="F33" s="190">
        <v>5</v>
      </c>
      <c r="G33" s="190">
        <v>1003</v>
      </c>
      <c r="H33" s="190">
        <v>27</v>
      </c>
      <c r="I33" s="190">
        <v>1</v>
      </c>
      <c r="J33" s="190">
        <v>202201</v>
      </c>
      <c r="K33" s="190">
        <v>999999</v>
      </c>
      <c r="L33" s="190">
        <v>8984.1200000000008</v>
      </c>
      <c r="M33" s="190">
        <v>0</v>
      </c>
      <c r="N33" s="190">
        <v>0</v>
      </c>
      <c r="O33" s="190" t="s">
        <v>625</v>
      </c>
      <c r="P33" s="190" t="s">
        <v>1449</v>
      </c>
      <c r="Q33" s="190" t="s">
        <v>625</v>
      </c>
      <c r="R33" s="274">
        <v>20220630</v>
      </c>
    </row>
    <row r="34" spans="2:18" ht="82.5" customHeight="1" x14ac:dyDescent="0.25">
      <c r="B34" s="190">
        <v>1</v>
      </c>
      <c r="C34" s="190" t="s">
        <v>2791</v>
      </c>
      <c r="D34" s="190" t="s">
        <v>2792</v>
      </c>
      <c r="E34" s="190" t="s">
        <v>2776</v>
      </c>
      <c r="F34" s="190">
        <v>5</v>
      </c>
      <c r="G34" s="190">
        <v>1003</v>
      </c>
      <c r="H34" s="190">
        <v>27</v>
      </c>
      <c r="I34" s="190">
        <v>2</v>
      </c>
      <c r="J34" s="190">
        <v>202201</v>
      </c>
      <c r="K34" s="190">
        <v>999999</v>
      </c>
      <c r="L34" s="190">
        <v>0</v>
      </c>
      <c r="M34" s="190">
        <v>0</v>
      </c>
      <c r="N34" s="190">
        <v>8257</v>
      </c>
      <c r="O34" s="190" t="s">
        <v>625</v>
      </c>
      <c r="P34" s="190" t="s">
        <v>1449</v>
      </c>
      <c r="Q34" s="190" t="s">
        <v>625</v>
      </c>
      <c r="R34" s="274">
        <v>20220630</v>
      </c>
    </row>
    <row r="35" spans="2:18" ht="82.5" customHeight="1" x14ac:dyDescent="0.25">
      <c r="B35" s="190">
        <v>1</v>
      </c>
      <c r="C35" s="190" t="s">
        <v>2793</v>
      </c>
      <c r="D35" s="190" t="s">
        <v>2794</v>
      </c>
      <c r="E35" s="190" t="s">
        <v>2776</v>
      </c>
      <c r="F35" s="190">
        <v>5</v>
      </c>
      <c r="G35" s="190">
        <v>1003</v>
      </c>
      <c r="H35" s="190">
        <v>30</v>
      </c>
      <c r="I35" s="190">
        <v>1</v>
      </c>
      <c r="J35" s="190">
        <v>202201</v>
      </c>
      <c r="K35" s="190">
        <v>999999</v>
      </c>
      <c r="L35" s="190">
        <v>0</v>
      </c>
      <c r="M35" s="190">
        <v>0</v>
      </c>
      <c r="N35" s="190">
        <v>16681.55</v>
      </c>
      <c r="O35" s="190" t="s">
        <v>625</v>
      </c>
      <c r="P35" s="190" t="s">
        <v>1449</v>
      </c>
      <c r="Q35" s="190" t="s">
        <v>625</v>
      </c>
      <c r="R35" s="274">
        <v>20220630</v>
      </c>
    </row>
    <row r="36" spans="2:18" ht="82.5" customHeight="1" x14ac:dyDescent="0.25">
      <c r="B36" s="190">
        <v>1</v>
      </c>
      <c r="C36" s="190" t="s">
        <v>632</v>
      </c>
      <c r="D36" s="190" t="s">
        <v>1160</v>
      </c>
      <c r="E36" s="190" t="s">
        <v>2776</v>
      </c>
      <c r="F36" s="190">
        <v>2</v>
      </c>
      <c r="G36" s="190">
        <v>1003</v>
      </c>
      <c r="H36" s="190">
        <v>15</v>
      </c>
      <c r="I36" s="190">
        <v>1</v>
      </c>
      <c r="J36" s="190">
        <v>202102</v>
      </c>
      <c r="K36" s="190">
        <v>999999</v>
      </c>
      <c r="L36" s="190">
        <v>0</v>
      </c>
      <c r="M36" s="190">
        <v>0</v>
      </c>
      <c r="N36" s="190">
        <v>26370.36</v>
      </c>
      <c r="O36" s="190" t="s">
        <v>625</v>
      </c>
      <c r="P36" s="190" t="s">
        <v>1449</v>
      </c>
      <c r="Q36" s="190" t="s">
        <v>625</v>
      </c>
      <c r="R36" s="274">
        <v>20220630</v>
      </c>
    </row>
    <row r="37" spans="2:18" ht="82.5" customHeight="1" x14ac:dyDescent="0.25">
      <c r="B37" s="190">
        <v>1</v>
      </c>
      <c r="C37" s="190" t="s">
        <v>632</v>
      </c>
      <c r="D37" s="190" t="s">
        <v>1160</v>
      </c>
      <c r="E37" s="190" t="s">
        <v>2776</v>
      </c>
      <c r="F37" s="190">
        <v>2</v>
      </c>
      <c r="G37" s="190">
        <v>1003</v>
      </c>
      <c r="H37" s="190">
        <v>15</v>
      </c>
      <c r="I37" s="190">
        <v>1</v>
      </c>
      <c r="J37" s="190">
        <v>202102</v>
      </c>
      <c r="K37" s="190">
        <v>999999</v>
      </c>
      <c r="L37" s="190">
        <v>28567.32</v>
      </c>
      <c r="M37" s="190">
        <v>0</v>
      </c>
      <c r="N37" s="190">
        <v>0</v>
      </c>
      <c r="O37" s="190" t="s">
        <v>625</v>
      </c>
      <c r="P37" s="190" t="s">
        <v>1449</v>
      </c>
      <c r="Q37" s="190" t="s">
        <v>625</v>
      </c>
      <c r="R37" s="274">
        <v>20220630</v>
      </c>
    </row>
    <row r="38" spans="2:18" ht="82.5" customHeight="1" x14ac:dyDescent="0.25">
      <c r="B38" s="190">
        <v>1</v>
      </c>
      <c r="C38" s="190" t="s">
        <v>632</v>
      </c>
      <c r="D38" s="190" t="s">
        <v>1160</v>
      </c>
      <c r="E38" s="190" t="s">
        <v>2776</v>
      </c>
      <c r="F38" s="190">
        <v>2</v>
      </c>
      <c r="G38" s="190">
        <v>1003</v>
      </c>
      <c r="H38" s="190">
        <v>15</v>
      </c>
      <c r="I38" s="190">
        <v>2</v>
      </c>
      <c r="J38" s="190">
        <v>202102</v>
      </c>
      <c r="K38" s="190">
        <v>999999</v>
      </c>
      <c r="L38" s="190">
        <v>0</v>
      </c>
      <c r="M38" s="190">
        <v>0</v>
      </c>
      <c r="N38" s="190">
        <v>24878.14</v>
      </c>
      <c r="O38" s="190" t="s">
        <v>625</v>
      </c>
      <c r="P38" s="190" t="s">
        <v>1449</v>
      </c>
      <c r="Q38" s="190" t="s">
        <v>625</v>
      </c>
      <c r="R38" s="274">
        <v>20220630</v>
      </c>
    </row>
    <row r="39" spans="2:18" ht="82.5" customHeight="1" x14ac:dyDescent="0.25">
      <c r="B39" s="190">
        <v>1</v>
      </c>
      <c r="C39" s="190" t="s">
        <v>632</v>
      </c>
      <c r="D39" s="190" t="s">
        <v>1160</v>
      </c>
      <c r="E39" s="190" t="s">
        <v>2776</v>
      </c>
      <c r="F39" s="190">
        <v>2</v>
      </c>
      <c r="G39" s="190">
        <v>1003</v>
      </c>
      <c r="H39" s="190">
        <v>15</v>
      </c>
      <c r="I39" s="190">
        <v>2</v>
      </c>
      <c r="J39" s="190">
        <v>202102</v>
      </c>
      <c r="K39" s="190">
        <v>999999</v>
      </c>
      <c r="L39" s="190">
        <v>28164.9</v>
      </c>
      <c r="M39" s="190">
        <v>0</v>
      </c>
      <c r="N39" s="190">
        <v>0</v>
      </c>
      <c r="O39" s="190" t="s">
        <v>625</v>
      </c>
      <c r="P39" s="190" t="s">
        <v>1449</v>
      </c>
      <c r="Q39" s="190" t="s">
        <v>625</v>
      </c>
      <c r="R39" s="274">
        <v>20220630</v>
      </c>
    </row>
    <row r="40" spans="2:18" ht="82.5" customHeight="1" x14ac:dyDescent="0.25">
      <c r="B40" s="190">
        <v>1</v>
      </c>
      <c r="C40" s="190" t="s">
        <v>632</v>
      </c>
      <c r="D40" s="190" t="s">
        <v>1160</v>
      </c>
      <c r="E40" s="190" t="s">
        <v>2776</v>
      </c>
      <c r="F40" s="190">
        <v>2</v>
      </c>
      <c r="G40" s="190">
        <v>1003</v>
      </c>
      <c r="H40" s="190">
        <v>15</v>
      </c>
      <c r="I40" s="190">
        <v>3</v>
      </c>
      <c r="J40" s="190">
        <v>202102</v>
      </c>
      <c r="K40" s="190">
        <v>999999</v>
      </c>
      <c r="L40" s="190">
        <v>0</v>
      </c>
      <c r="M40" s="190">
        <v>0</v>
      </c>
      <c r="N40" s="190">
        <v>23545.22</v>
      </c>
      <c r="O40" s="190" t="s">
        <v>625</v>
      </c>
      <c r="P40" s="190" t="s">
        <v>1449</v>
      </c>
      <c r="Q40" s="190" t="s">
        <v>625</v>
      </c>
      <c r="R40" s="274">
        <v>20220630</v>
      </c>
    </row>
    <row r="41" spans="2:18" ht="82.5" customHeight="1" x14ac:dyDescent="0.25">
      <c r="B41" s="190">
        <v>1</v>
      </c>
      <c r="C41" s="190" t="s">
        <v>632</v>
      </c>
      <c r="D41" s="190" t="s">
        <v>1160</v>
      </c>
      <c r="E41" s="190" t="s">
        <v>2776</v>
      </c>
      <c r="F41" s="190">
        <v>2</v>
      </c>
      <c r="G41" s="190">
        <v>1003</v>
      </c>
      <c r="H41" s="190">
        <v>15</v>
      </c>
      <c r="I41" s="190">
        <v>3</v>
      </c>
      <c r="J41" s="190">
        <v>202102</v>
      </c>
      <c r="K41" s="190">
        <v>999999</v>
      </c>
      <c r="L41" s="190">
        <v>27960.2</v>
      </c>
      <c r="M41" s="190">
        <v>0</v>
      </c>
      <c r="N41" s="190">
        <v>0</v>
      </c>
      <c r="O41" s="190" t="s">
        <v>625</v>
      </c>
      <c r="P41" s="190" t="s">
        <v>1449</v>
      </c>
      <c r="Q41" s="190" t="s">
        <v>625</v>
      </c>
      <c r="R41" s="274">
        <v>20220630</v>
      </c>
    </row>
    <row r="42" spans="2:18" ht="82.5" customHeight="1" x14ac:dyDescent="0.25">
      <c r="B42" s="190">
        <v>1</v>
      </c>
      <c r="C42" s="190" t="s">
        <v>2797</v>
      </c>
      <c r="D42" s="190" t="s">
        <v>1705</v>
      </c>
      <c r="E42" s="190" t="s">
        <v>2776</v>
      </c>
      <c r="F42" s="190">
        <v>5</v>
      </c>
      <c r="G42" s="190">
        <v>1003</v>
      </c>
      <c r="H42" s="190">
        <v>22</v>
      </c>
      <c r="I42" s="190">
        <v>1</v>
      </c>
      <c r="J42" s="190">
        <v>202201</v>
      </c>
      <c r="K42" s="190">
        <v>999999</v>
      </c>
      <c r="L42" s="190">
        <v>8257</v>
      </c>
      <c r="M42" s="190">
        <v>0</v>
      </c>
      <c r="N42" s="190">
        <v>0</v>
      </c>
      <c r="O42" s="190" t="s">
        <v>625</v>
      </c>
      <c r="P42" s="190" t="s">
        <v>1449</v>
      </c>
      <c r="Q42" s="190" t="s">
        <v>625</v>
      </c>
      <c r="R42" s="274">
        <v>20220630</v>
      </c>
    </row>
    <row r="43" spans="2:18" ht="82.5" customHeight="1" x14ac:dyDescent="0.25">
      <c r="B43" s="190">
        <v>1</v>
      </c>
      <c r="C43" s="190" t="s">
        <v>636</v>
      </c>
      <c r="D43" s="190" t="s">
        <v>2799</v>
      </c>
      <c r="E43" s="190" t="s">
        <v>2776</v>
      </c>
      <c r="F43" s="190">
        <v>2</v>
      </c>
      <c r="G43" s="190">
        <v>1003</v>
      </c>
      <c r="H43" s="190">
        <v>5</v>
      </c>
      <c r="I43" s="190">
        <v>1</v>
      </c>
      <c r="J43" s="190">
        <v>202102</v>
      </c>
      <c r="K43" s="190">
        <v>999999</v>
      </c>
      <c r="L43" s="190">
        <v>0</v>
      </c>
      <c r="M43" s="190">
        <v>0</v>
      </c>
      <c r="N43" s="190">
        <v>8314.66</v>
      </c>
      <c r="O43" s="190" t="s">
        <v>625</v>
      </c>
      <c r="P43" s="190" t="s">
        <v>1449</v>
      </c>
      <c r="Q43" s="190" t="s">
        <v>625</v>
      </c>
      <c r="R43" s="274">
        <v>20220630</v>
      </c>
    </row>
    <row r="44" spans="2:18" ht="82.5" customHeight="1" x14ac:dyDescent="0.25">
      <c r="B44" s="190">
        <v>1</v>
      </c>
      <c r="C44" s="190" t="s">
        <v>636</v>
      </c>
      <c r="D44" s="190" t="s">
        <v>2799</v>
      </c>
      <c r="E44" s="190" t="s">
        <v>2776</v>
      </c>
      <c r="F44" s="190">
        <v>2</v>
      </c>
      <c r="G44" s="190">
        <v>1003</v>
      </c>
      <c r="H44" s="190">
        <v>5</v>
      </c>
      <c r="I44" s="190">
        <v>1</v>
      </c>
      <c r="J44" s="190">
        <v>202102</v>
      </c>
      <c r="K44" s="190">
        <v>999999</v>
      </c>
      <c r="L44" s="190">
        <v>10020.08</v>
      </c>
      <c r="M44" s="190">
        <v>0</v>
      </c>
      <c r="N44" s="190">
        <v>0</v>
      </c>
      <c r="O44" s="190" t="s">
        <v>625</v>
      </c>
      <c r="P44" s="190" t="s">
        <v>1449</v>
      </c>
      <c r="Q44" s="190" t="s">
        <v>625</v>
      </c>
      <c r="R44" s="274">
        <v>20220630</v>
      </c>
    </row>
    <row r="45" spans="2:18" ht="82.5" customHeight="1" x14ac:dyDescent="0.25">
      <c r="B45" s="190">
        <v>1</v>
      </c>
      <c r="C45" s="190" t="s">
        <v>636</v>
      </c>
      <c r="D45" s="190" t="s">
        <v>2799</v>
      </c>
      <c r="E45" s="190" t="s">
        <v>2776</v>
      </c>
      <c r="F45" s="190">
        <v>2</v>
      </c>
      <c r="G45" s="190">
        <v>1003</v>
      </c>
      <c r="H45" s="190">
        <v>5</v>
      </c>
      <c r="I45" s="190">
        <v>2</v>
      </c>
      <c r="J45" s="190">
        <v>202102</v>
      </c>
      <c r="K45" s="190">
        <v>999999</v>
      </c>
      <c r="L45" s="190">
        <v>0</v>
      </c>
      <c r="M45" s="190">
        <v>0</v>
      </c>
      <c r="N45" s="190">
        <v>7844.08</v>
      </c>
      <c r="O45" s="190" t="s">
        <v>625</v>
      </c>
      <c r="P45" s="190" t="s">
        <v>1449</v>
      </c>
      <c r="Q45" s="190" t="s">
        <v>625</v>
      </c>
      <c r="R45" s="274">
        <v>20220630</v>
      </c>
    </row>
    <row r="46" spans="2:18" ht="82.5" customHeight="1" x14ac:dyDescent="0.25">
      <c r="B46" s="190">
        <v>1</v>
      </c>
      <c r="C46" s="190" t="s">
        <v>635</v>
      </c>
      <c r="D46" s="190" t="s">
        <v>2800</v>
      </c>
      <c r="E46" s="190" t="s">
        <v>2776</v>
      </c>
      <c r="F46" s="190">
        <v>2</v>
      </c>
      <c r="G46" s="190">
        <v>1003</v>
      </c>
      <c r="H46" s="190">
        <v>7</v>
      </c>
      <c r="I46" s="190">
        <v>1</v>
      </c>
      <c r="J46" s="190">
        <v>202102</v>
      </c>
      <c r="K46" s="190">
        <v>999999</v>
      </c>
      <c r="L46" s="190">
        <v>0</v>
      </c>
      <c r="M46" s="190">
        <v>0</v>
      </c>
      <c r="N46" s="190">
        <v>8986.64</v>
      </c>
      <c r="O46" s="190" t="s">
        <v>625</v>
      </c>
      <c r="P46" s="190" t="s">
        <v>1449</v>
      </c>
      <c r="Q46" s="190" t="s">
        <v>625</v>
      </c>
      <c r="R46" s="274">
        <v>20220630</v>
      </c>
    </row>
    <row r="47" spans="2:18" ht="82.5" customHeight="1" x14ac:dyDescent="0.25">
      <c r="B47" s="190">
        <v>1</v>
      </c>
      <c r="C47" s="190" t="s">
        <v>635</v>
      </c>
      <c r="D47" s="190" t="s">
        <v>2800</v>
      </c>
      <c r="E47" s="190" t="s">
        <v>2776</v>
      </c>
      <c r="F47" s="190">
        <v>2</v>
      </c>
      <c r="G47" s="190">
        <v>1003</v>
      </c>
      <c r="H47" s="190">
        <v>7</v>
      </c>
      <c r="I47" s="190">
        <v>1</v>
      </c>
      <c r="J47" s="190">
        <v>202102</v>
      </c>
      <c r="K47" s="190">
        <v>999999</v>
      </c>
      <c r="L47" s="190">
        <v>10671.46</v>
      </c>
      <c r="M47" s="190">
        <v>0</v>
      </c>
      <c r="N47" s="190">
        <v>0</v>
      </c>
      <c r="O47" s="190" t="s">
        <v>625</v>
      </c>
      <c r="P47" s="190" t="s">
        <v>1449</v>
      </c>
      <c r="Q47" s="190" t="s">
        <v>625</v>
      </c>
      <c r="R47" s="274">
        <v>20220630</v>
      </c>
    </row>
    <row r="48" spans="2:18" ht="82.5" customHeight="1" x14ac:dyDescent="0.25">
      <c r="B48" s="190">
        <v>1</v>
      </c>
      <c r="C48" s="190" t="s">
        <v>635</v>
      </c>
      <c r="D48" s="190" t="s">
        <v>2800</v>
      </c>
      <c r="E48" s="190" t="s">
        <v>2776</v>
      </c>
      <c r="F48" s="190">
        <v>2</v>
      </c>
      <c r="G48" s="190">
        <v>1003</v>
      </c>
      <c r="H48" s="190">
        <v>7</v>
      </c>
      <c r="I48" s="190">
        <v>2</v>
      </c>
      <c r="J48" s="190">
        <v>202102</v>
      </c>
      <c r="K48" s="190">
        <v>999999</v>
      </c>
      <c r="L48" s="190">
        <v>0</v>
      </c>
      <c r="M48" s="190">
        <v>0</v>
      </c>
      <c r="N48" s="190">
        <v>8478.24</v>
      </c>
      <c r="O48" s="190" t="s">
        <v>625</v>
      </c>
      <c r="P48" s="190" t="s">
        <v>1449</v>
      </c>
      <c r="Q48" s="190" t="s">
        <v>625</v>
      </c>
      <c r="R48" s="274">
        <v>20220630</v>
      </c>
    </row>
    <row r="49" spans="2:18" ht="82.5" customHeight="1" x14ac:dyDescent="0.25">
      <c r="B49" s="190">
        <v>1</v>
      </c>
      <c r="C49" s="190" t="s">
        <v>635</v>
      </c>
      <c r="D49" s="190" t="s">
        <v>2800</v>
      </c>
      <c r="E49" s="190" t="s">
        <v>2776</v>
      </c>
      <c r="F49" s="190">
        <v>2</v>
      </c>
      <c r="G49" s="190">
        <v>1003</v>
      </c>
      <c r="H49" s="190">
        <v>7</v>
      </c>
      <c r="I49" s="190">
        <v>2</v>
      </c>
      <c r="J49" s="190">
        <v>202102</v>
      </c>
      <c r="K49" s="190">
        <v>999999</v>
      </c>
      <c r="L49" s="190">
        <v>10067.02</v>
      </c>
      <c r="M49" s="190">
        <v>0</v>
      </c>
      <c r="N49" s="190">
        <v>0</v>
      </c>
      <c r="O49" s="190" t="s">
        <v>625</v>
      </c>
      <c r="P49" s="190" t="s">
        <v>1449</v>
      </c>
      <c r="Q49" s="190" t="s">
        <v>625</v>
      </c>
      <c r="R49" s="274">
        <v>20220630</v>
      </c>
    </row>
    <row r="50" spans="2:18" ht="82.5" customHeight="1" x14ac:dyDescent="0.25">
      <c r="B50" s="190">
        <v>1</v>
      </c>
      <c r="C50" s="190" t="s">
        <v>637</v>
      </c>
      <c r="D50" s="190" t="s">
        <v>2728</v>
      </c>
      <c r="E50" s="190" t="s">
        <v>2776</v>
      </c>
      <c r="F50" s="190">
        <v>2</v>
      </c>
      <c r="G50" s="190">
        <v>1003</v>
      </c>
      <c r="H50" s="190">
        <v>5</v>
      </c>
      <c r="I50" s="190">
        <v>1</v>
      </c>
      <c r="J50" s="190">
        <v>202102</v>
      </c>
      <c r="K50" s="190">
        <v>999999</v>
      </c>
      <c r="L50" s="190">
        <v>0</v>
      </c>
      <c r="M50" s="190">
        <v>0</v>
      </c>
      <c r="N50" s="190">
        <v>8314.66</v>
      </c>
      <c r="O50" s="190" t="s">
        <v>625</v>
      </c>
      <c r="P50" s="190" t="s">
        <v>1449</v>
      </c>
      <c r="Q50" s="190" t="s">
        <v>625</v>
      </c>
      <c r="R50" s="274">
        <v>20220630</v>
      </c>
    </row>
    <row r="51" spans="2:18" ht="82.5" customHeight="1" x14ac:dyDescent="0.25">
      <c r="B51" s="190">
        <v>1</v>
      </c>
      <c r="C51" s="190" t="s">
        <v>637</v>
      </c>
      <c r="D51" s="190" t="s">
        <v>2728</v>
      </c>
      <c r="E51" s="190" t="s">
        <v>2776</v>
      </c>
      <c r="F51" s="190">
        <v>2</v>
      </c>
      <c r="G51" s="190">
        <v>1003</v>
      </c>
      <c r="H51" s="190">
        <v>5</v>
      </c>
      <c r="I51" s="190">
        <v>1</v>
      </c>
      <c r="J51" s="190">
        <v>202102</v>
      </c>
      <c r="K51" s="190">
        <v>999999</v>
      </c>
      <c r="L51" s="190">
        <v>10020.08</v>
      </c>
      <c r="M51" s="190">
        <v>0</v>
      </c>
      <c r="N51" s="190">
        <v>0</v>
      </c>
      <c r="O51" s="190" t="s">
        <v>625</v>
      </c>
      <c r="P51" s="190" t="s">
        <v>1449</v>
      </c>
      <c r="Q51" s="190" t="s">
        <v>625</v>
      </c>
      <c r="R51" s="274">
        <v>20220630</v>
      </c>
    </row>
    <row r="52" spans="2:18" ht="82.5" customHeight="1" x14ac:dyDescent="0.25">
      <c r="B52" s="190">
        <v>1</v>
      </c>
      <c r="C52" s="190" t="s">
        <v>637</v>
      </c>
      <c r="D52" s="190" t="s">
        <v>2728</v>
      </c>
      <c r="E52" s="190" t="s">
        <v>2776</v>
      </c>
      <c r="F52" s="190">
        <v>2</v>
      </c>
      <c r="G52" s="190">
        <v>1003</v>
      </c>
      <c r="H52" s="190">
        <v>5</v>
      </c>
      <c r="I52" s="190">
        <v>2</v>
      </c>
      <c r="J52" s="190">
        <v>202102</v>
      </c>
      <c r="K52" s="190">
        <v>999999</v>
      </c>
      <c r="L52" s="190">
        <v>0</v>
      </c>
      <c r="M52" s="190">
        <v>0</v>
      </c>
      <c r="N52" s="190">
        <v>7844.08</v>
      </c>
      <c r="O52" s="190" t="s">
        <v>625</v>
      </c>
      <c r="P52" s="190" t="s">
        <v>1449</v>
      </c>
      <c r="Q52" s="190" t="s">
        <v>625</v>
      </c>
      <c r="R52" s="274">
        <v>20220630</v>
      </c>
    </row>
    <row r="53" spans="2:18" ht="82.5" customHeight="1" x14ac:dyDescent="0.25">
      <c r="B53" s="190">
        <v>1</v>
      </c>
      <c r="C53" s="190" t="s">
        <v>2815</v>
      </c>
      <c r="D53" s="190" t="s">
        <v>2740</v>
      </c>
      <c r="E53" s="190" t="s">
        <v>2776</v>
      </c>
      <c r="F53" s="190">
        <v>5</v>
      </c>
      <c r="G53" s="190">
        <v>1003</v>
      </c>
      <c r="H53" s="190">
        <v>25</v>
      </c>
      <c r="I53" s="190">
        <v>1</v>
      </c>
      <c r="J53" s="190">
        <v>202201</v>
      </c>
      <c r="K53" s="190">
        <v>999999</v>
      </c>
      <c r="L53" s="190">
        <v>0</v>
      </c>
      <c r="M53" s="190">
        <v>0</v>
      </c>
      <c r="N53" s="190">
        <v>5165.8999999999996</v>
      </c>
      <c r="O53" s="190" t="s">
        <v>625</v>
      </c>
      <c r="P53" s="190" t="s">
        <v>1449</v>
      </c>
      <c r="Q53" s="190" t="s">
        <v>625</v>
      </c>
      <c r="R53" s="274">
        <v>20220630</v>
      </c>
    </row>
    <row r="54" spans="2:18" ht="82.5" customHeight="1" x14ac:dyDescent="0.25">
      <c r="B54" s="190">
        <v>1</v>
      </c>
      <c r="C54" s="190" t="s">
        <v>629</v>
      </c>
      <c r="D54" s="190" t="s">
        <v>2001</v>
      </c>
      <c r="E54" s="190" t="s">
        <v>2776</v>
      </c>
      <c r="F54" s="190">
        <v>2</v>
      </c>
      <c r="G54" s="190">
        <v>1003</v>
      </c>
      <c r="H54" s="190">
        <v>13</v>
      </c>
      <c r="I54" s="190">
        <v>1</v>
      </c>
      <c r="J54" s="190">
        <v>202102</v>
      </c>
      <c r="K54" s="190">
        <v>999999</v>
      </c>
      <c r="L54" s="190">
        <v>0</v>
      </c>
      <c r="M54" s="190">
        <v>0</v>
      </c>
      <c r="N54" s="190">
        <v>17102.66</v>
      </c>
      <c r="O54" s="190" t="s">
        <v>625</v>
      </c>
      <c r="P54" s="190" t="s">
        <v>1449</v>
      </c>
      <c r="Q54" s="190" t="s">
        <v>625</v>
      </c>
      <c r="R54" s="274">
        <v>20220630</v>
      </c>
    </row>
    <row r="55" spans="2:18" ht="82.5" customHeight="1" x14ac:dyDescent="0.25">
      <c r="B55" s="190">
        <v>1</v>
      </c>
      <c r="C55" s="190" t="s">
        <v>629</v>
      </c>
      <c r="D55" s="190" t="s">
        <v>2001</v>
      </c>
      <c r="E55" s="190" t="s">
        <v>2776</v>
      </c>
      <c r="F55" s="190">
        <v>2</v>
      </c>
      <c r="G55" s="190">
        <v>1003</v>
      </c>
      <c r="H55" s="190">
        <v>13</v>
      </c>
      <c r="I55" s="190">
        <v>1</v>
      </c>
      <c r="J55" s="190">
        <v>202102</v>
      </c>
      <c r="K55" s="190">
        <v>999999</v>
      </c>
      <c r="L55" s="190">
        <v>20308.72</v>
      </c>
      <c r="M55" s="190">
        <v>0</v>
      </c>
      <c r="N55" s="190">
        <v>0</v>
      </c>
      <c r="O55" s="190" t="s">
        <v>625</v>
      </c>
      <c r="P55" s="190" t="s">
        <v>1449</v>
      </c>
      <c r="Q55" s="190" t="s">
        <v>625</v>
      </c>
      <c r="R55" s="274">
        <v>20220630</v>
      </c>
    </row>
    <row r="56" spans="2:18" ht="82.5" customHeight="1" x14ac:dyDescent="0.25">
      <c r="B56" s="190">
        <v>1</v>
      </c>
      <c r="C56" s="190" t="s">
        <v>629</v>
      </c>
      <c r="D56" s="190" t="s">
        <v>2001</v>
      </c>
      <c r="E56" s="190" t="s">
        <v>2776</v>
      </c>
      <c r="F56" s="190">
        <v>2</v>
      </c>
      <c r="G56" s="190">
        <v>1003</v>
      </c>
      <c r="H56" s="190">
        <v>13</v>
      </c>
      <c r="I56" s="190">
        <v>2</v>
      </c>
      <c r="J56" s="190">
        <v>202102</v>
      </c>
      <c r="K56" s="190">
        <v>999999</v>
      </c>
      <c r="L56" s="190">
        <v>0</v>
      </c>
      <c r="M56" s="190">
        <v>0</v>
      </c>
      <c r="N56" s="190">
        <v>16134.38</v>
      </c>
      <c r="O56" s="190" t="s">
        <v>625</v>
      </c>
      <c r="P56" s="190" t="s">
        <v>1449</v>
      </c>
      <c r="Q56" s="190" t="s">
        <v>625</v>
      </c>
      <c r="R56" s="274">
        <v>20220630</v>
      </c>
    </row>
    <row r="57" spans="2:18" ht="82.5" customHeight="1" x14ac:dyDescent="0.25">
      <c r="B57" s="190">
        <v>1</v>
      </c>
      <c r="C57" s="190" t="s">
        <v>629</v>
      </c>
      <c r="D57" s="190" t="s">
        <v>2001</v>
      </c>
      <c r="E57" s="190" t="s">
        <v>2776</v>
      </c>
      <c r="F57" s="190">
        <v>2</v>
      </c>
      <c r="G57" s="190">
        <v>1003</v>
      </c>
      <c r="H57" s="190">
        <v>13</v>
      </c>
      <c r="I57" s="190">
        <v>2</v>
      </c>
      <c r="J57" s="190">
        <v>202102</v>
      </c>
      <c r="K57" s="190">
        <v>999999</v>
      </c>
      <c r="L57" s="190">
        <v>19159.060000000001</v>
      </c>
      <c r="M57" s="190">
        <v>0</v>
      </c>
      <c r="N57" s="190">
        <v>0</v>
      </c>
      <c r="O57" s="190" t="s">
        <v>625</v>
      </c>
      <c r="P57" s="190" t="s">
        <v>1449</v>
      </c>
      <c r="Q57" s="190" t="s">
        <v>625</v>
      </c>
      <c r="R57" s="274">
        <v>20220630</v>
      </c>
    </row>
    <row r="58" spans="2:18" ht="82.5" customHeight="1" x14ac:dyDescent="0.25">
      <c r="B58" s="190">
        <v>1</v>
      </c>
      <c r="C58" s="190" t="s">
        <v>629</v>
      </c>
      <c r="D58" s="190" t="s">
        <v>2001</v>
      </c>
      <c r="E58" s="190" t="s">
        <v>2776</v>
      </c>
      <c r="F58" s="190">
        <v>2</v>
      </c>
      <c r="G58" s="190">
        <v>1003</v>
      </c>
      <c r="H58" s="190">
        <v>13</v>
      </c>
      <c r="I58" s="190">
        <v>3</v>
      </c>
      <c r="J58" s="190">
        <v>202102</v>
      </c>
      <c r="K58" s="190">
        <v>999999</v>
      </c>
      <c r="L58" s="190">
        <v>0</v>
      </c>
      <c r="M58" s="190">
        <v>0</v>
      </c>
      <c r="N58" s="190">
        <v>15269.84</v>
      </c>
      <c r="O58" s="190" t="s">
        <v>625</v>
      </c>
      <c r="P58" s="190" t="s">
        <v>1449</v>
      </c>
      <c r="Q58" s="190" t="s">
        <v>625</v>
      </c>
      <c r="R58" s="274">
        <v>20220630</v>
      </c>
    </row>
    <row r="59" spans="2:18" ht="82.5" customHeight="1" x14ac:dyDescent="0.25">
      <c r="B59" s="190">
        <v>1</v>
      </c>
      <c r="C59" s="190" t="s">
        <v>629</v>
      </c>
      <c r="D59" s="190" t="s">
        <v>2001</v>
      </c>
      <c r="E59" s="190" t="s">
        <v>2776</v>
      </c>
      <c r="F59" s="190">
        <v>2</v>
      </c>
      <c r="G59" s="190">
        <v>1003</v>
      </c>
      <c r="H59" s="190">
        <v>13</v>
      </c>
      <c r="I59" s="190">
        <v>3</v>
      </c>
      <c r="J59" s="190">
        <v>202102</v>
      </c>
      <c r="K59" s="190">
        <v>999999</v>
      </c>
      <c r="L59" s="190">
        <v>15550.02</v>
      </c>
      <c r="M59" s="190">
        <v>0</v>
      </c>
      <c r="N59" s="190">
        <v>0</v>
      </c>
      <c r="O59" s="190" t="s">
        <v>625</v>
      </c>
      <c r="P59" s="190" t="s">
        <v>1449</v>
      </c>
      <c r="Q59" s="190" t="s">
        <v>625</v>
      </c>
      <c r="R59" s="274">
        <v>20220630</v>
      </c>
    </row>
    <row r="60" spans="2:18" ht="82.5" customHeight="1" x14ac:dyDescent="0.25">
      <c r="B60" s="190">
        <v>1</v>
      </c>
      <c r="C60" s="190" t="s">
        <v>633</v>
      </c>
      <c r="D60" s="190" t="s">
        <v>2804</v>
      </c>
      <c r="E60" s="190" t="s">
        <v>2776</v>
      </c>
      <c r="F60" s="190">
        <v>2</v>
      </c>
      <c r="G60" s="190">
        <v>1003</v>
      </c>
      <c r="H60" s="190">
        <v>9</v>
      </c>
      <c r="I60" s="190">
        <v>1</v>
      </c>
      <c r="J60" s="190">
        <v>202102</v>
      </c>
      <c r="K60" s="190">
        <v>999999</v>
      </c>
      <c r="L60" s="190">
        <v>0</v>
      </c>
      <c r="M60" s="190">
        <v>0</v>
      </c>
      <c r="N60" s="190">
        <v>9670.2999999999993</v>
      </c>
      <c r="O60" s="190" t="s">
        <v>625</v>
      </c>
      <c r="P60" s="190" t="s">
        <v>1449</v>
      </c>
      <c r="Q60" s="190" t="s">
        <v>625</v>
      </c>
      <c r="R60" s="274">
        <v>20220630</v>
      </c>
    </row>
    <row r="61" spans="2:18" ht="82.5" customHeight="1" x14ac:dyDescent="0.25">
      <c r="B61" s="190">
        <v>1</v>
      </c>
      <c r="C61" s="190" t="s">
        <v>633</v>
      </c>
      <c r="D61" s="190" t="s">
        <v>2804</v>
      </c>
      <c r="E61" s="190" t="s">
        <v>2776</v>
      </c>
      <c r="F61" s="190">
        <v>2</v>
      </c>
      <c r="G61" s="190">
        <v>1003</v>
      </c>
      <c r="H61" s="190">
        <v>9</v>
      </c>
      <c r="I61" s="190">
        <v>1</v>
      </c>
      <c r="J61" s="190">
        <v>202102</v>
      </c>
      <c r="K61" s="190">
        <v>999999</v>
      </c>
      <c r="L61" s="190">
        <v>11483.28</v>
      </c>
      <c r="M61" s="190">
        <v>0</v>
      </c>
      <c r="N61" s="190">
        <v>0</v>
      </c>
      <c r="O61" s="190" t="s">
        <v>625</v>
      </c>
      <c r="P61" s="190" t="s">
        <v>1449</v>
      </c>
      <c r="Q61" s="190" t="s">
        <v>625</v>
      </c>
      <c r="R61" s="274">
        <v>20220630</v>
      </c>
    </row>
    <row r="62" spans="2:18" ht="82.5" customHeight="1" x14ac:dyDescent="0.25">
      <c r="B62" s="190">
        <v>1</v>
      </c>
      <c r="C62" s="190" t="s">
        <v>624</v>
      </c>
      <c r="D62" s="190" t="s">
        <v>2723</v>
      </c>
      <c r="E62" s="190" t="s">
        <v>2776</v>
      </c>
      <c r="F62" s="190">
        <v>2</v>
      </c>
      <c r="G62" s="190">
        <v>1003</v>
      </c>
      <c r="H62" s="190">
        <v>6</v>
      </c>
      <c r="I62" s="190">
        <v>1</v>
      </c>
      <c r="J62" s="190">
        <v>202102</v>
      </c>
      <c r="K62" s="190">
        <v>999999</v>
      </c>
      <c r="L62" s="190">
        <v>0</v>
      </c>
      <c r="M62" s="190">
        <v>0</v>
      </c>
      <c r="N62" s="190">
        <v>8648.7800000000007</v>
      </c>
      <c r="O62" s="190" t="s">
        <v>625</v>
      </c>
      <c r="P62" s="190" t="s">
        <v>1449</v>
      </c>
      <c r="Q62" s="190" t="s">
        <v>625</v>
      </c>
      <c r="R62" s="274">
        <v>20220630</v>
      </c>
    </row>
    <row r="63" spans="2:18" ht="82.5" customHeight="1" x14ac:dyDescent="0.25">
      <c r="B63" s="190">
        <v>1</v>
      </c>
      <c r="C63" s="190" t="s">
        <v>624</v>
      </c>
      <c r="D63" s="190" t="s">
        <v>2723</v>
      </c>
      <c r="E63" s="190" t="s">
        <v>2776</v>
      </c>
      <c r="F63" s="190">
        <v>2</v>
      </c>
      <c r="G63" s="190">
        <v>1003</v>
      </c>
      <c r="H63" s="190">
        <v>6</v>
      </c>
      <c r="I63" s="190">
        <v>1</v>
      </c>
      <c r="J63" s="190">
        <v>202102</v>
      </c>
      <c r="K63" s="190">
        <v>999999</v>
      </c>
      <c r="L63" s="190">
        <v>10270.700000000001</v>
      </c>
      <c r="M63" s="190">
        <v>0</v>
      </c>
      <c r="N63" s="190">
        <v>0</v>
      </c>
      <c r="O63" s="190" t="s">
        <v>625</v>
      </c>
      <c r="P63" s="190" t="s">
        <v>1449</v>
      </c>
      <c r="Q63" s="190" t="s">
        <v>625</v>
      </c>
      <c r="R63" s="274">
        <v>20220630</v>
      </c>
    </row>
    <row r="64" spans="2:18" ht="82.5" customHeight="1" x14ac:dyDescent="0.25">
      <c r="B64" s="190">
        <v>1</v>
      </c>
      <c r="C64" s="190" t="s">
        <v>624</v>
      </c>
      <c r="D64" s="190" t="s">
        <v>2723</v>
      </c>
      <c r="E64" s="190" t="s">
        <v>2776</v>
      </c>
      <c r="F64" s="190">
        <v>2</v>
      </c>
      <c r="G64" s="190">
        <v>1003</v>
      </c>
      <c r="H64" s="190">
        <v>6</v>
      </c>
      <c r="I64" s="190">
        <v>2</v>
      </c>
      <c r="J64" s="190">
        <v>202102</v>
      </c>
      <c r="K64" s="190">
        <v>999999</v>
      </c>
      <c r="L64" s="190">
        <v>0</v>
      </c>
      <c r="M64" s="190">
        <v>0</v>
      </c>
      <c r="N64" s="190">
        <v>8159.2</v>
      </c>
      <c r="O64" s="190" t="s">
        <v>625</v>
      </c>
      <c r="P64" s="190" t="s">
        <v>1449</v>
      </c>
      <c r="Q64" s="190" t="s">
        <v>625</v>
      </c>
      <c r="R64" s="274">
        <v>20220630</v>
      </c>
    </row>
    <row r="65" spans="2:18" ht="82.5" customHeight="1" x14ac:dyDescent="0.25">
      <c r="B65" s="190">
        <v>1</v>
      </c>
      <c r="C65" s="190" t="s">
        <v>624</v>
      </c>
      <c r="D65" s="190" t="s">
        <v>2723</v>
      </c>
      <c r="E65" s="190" t="s">
        <v>2776</v>
      </c>
      <c r="F65" s="190">
        <v>2</v>
      </c>
      <c r="G65" s="190">
        <v>1003</v>
      </c>
      <c r="H65" s="190">
        <v>6</v>
      </c>
      <c r="I65" s="190">
        <v>3</v>
      </c>
      <c r="J65" s="190">
        <v>202102</v>
      </c>
      <c r="K65" s="190">
        <v>999999</v>
      </c>
      <c r="L65" s="190">
        <v>0</v>
      </c>
      <c r="M65" s="190">
        <v>0</v>
      </c>
      <c r="N65" s="190">
        <v>7721.78</v>
      </c>
      <c r="O65" s="190" t="s">
        <v>625</v>
      </c>
      <c r="P65" s="190" t="s">
        <v>1449</v>
      </c>
      <c r="Q65" s="190" t="s">
        <v>625</v>
      </c>
      <c r="R65" s="274">
        <v>20220630</v>
      </c>
    </row>
    <row r="66" spans="2:18" ht="82.5" customHeight="1" x14ac:dyDescent="0.25">
      <c r="B66" s="190">
        <v>1</v>
      </c>
      <c r="C66" s="190" t="s">
        <v>2357</v>
      </c>
      <c r="D66" s="190" t="s">
        <v>2807</v>
      </c>
      <c r="E66" s="190" t="s">
        <v>2776</v>
      </c>
      <c r="F66" s="190">
        <v>2</v>
      </c>
      <c r="G66" s="190">
        <v>1003</v>
      </c>
      <c r="H66" s="190">
        <v>9</v>
      </c>
      <c r="I66" s="190">
        <v>1</v>
      </c>
      <c r="J66" s="190">
        <v>202102</v>
      </c>
      <c r="K66" s="190">
        <v>999999</v>
      </c>
      <c r="L66" s="190">
        <v>0</v>
      </c>
      <c r="M66" s="190">
        <v>0</v>
      </c>
      <c r="N66" s="190">
        <v>9670.2999999999993</v>
      </c>
      <c r="O66" s="190" t="s">
        <v>625</v>
      </c>
      <c r="P66" s="190" t="s">
        <v>1449</v>
      </c>
      <c r="Q66" s="190" t="s">
        <v>625</v>
      </c>
      <c r="R66" s="274">
        <v>20220630</v>
      </c>
    </row>
    <row r="67" spans="2:18" ht="82.5" customHeight="1" x14ac:dyDescent="0.25">
      <c r="B67" s="190">
        <v>1</v>
      </c>
      <c r="C67" s="190" t="s">
        <v>812</v>
      </c>
      <c r="D67" s="190" t="s">
        <v>2808</v>
      </c>
      <c r="E67" s="190" t="s">
        <v>2776</v>
      </c>
      <c r="F67" s="190">
        <v>2</v>
      </c>
      <c r="G67" s="190">
        <v>1003</v>
      </c>
      <c r="H67" s="190">
        <v>8</v>
      </c>
      <c r="I67" s="190">
        <v>1</v>
      </c>
      <c r="J67" s="190">
        <v>202102</v>
      </c>
      <c r="K67" s="190">
        <v>999999</v>
      </c>
      <c r="L67" s="190">
        <v>0</v>
      </c>
      <c r="M67" s="190">
        <v>0</v>
      </c>
      <c r="N67" s="190">
        <v>9325.82</v>
      </c>
      <c r="O67" s="190" t="s">
        <v>625</v>
      </c>
      <c r="P67" s="190" t="s">
        <v>1449</v>
      </c>
      <c r="Q67" s="190" t="s">
        <v>625</v>
      </c>
      <c r="R67" s="274">
        <v>20220630</v>
      </c>
    </row>
    <row r="68" spans="2:18" ht="82.5" customHeight="1" x14ac:dyDescent="0.25">
      <c r="B68" s="190">
        <v>1</v>
      </c>
      <c r="C68" s="190" t="s">
        <v>639</v>
      </c>
      <c r="D68" s="190" t="s">
        <v>2809</v>
      </c>
      <c r="E68" s="190" t="s">
        <v>2776</v>
      </c>
      <c r="F68" s="190">
        <v>2</v>
      </c>
      <c r="G68" s="190">
        <v>1003</v>
      </c>
      <c r="H68" s="190">
        <v>6</v>
      </c>
      <c r="I68" s="190">
        <v>1</v>
      </c>
      <c r="J68" s="190">
        <v>202102</v>
      </c>
      <c r="K68" s="190">
        <v>999999</v>
      </c>
      <c r="L68" s="190">
        <v>0</v>
      </c>
      <c r="M68" s="190">
        <v>0</v>
      </c>
      <c r="N68" s="190">
        <v>8648.7800000000007</v>
      </c>
      <c r="O68" s="190" t="s">
        <v>625</v>
      </c>
      <c r="P68" s="190" t="s">
        <v>1449</v>
      </c>
      <c r="Q68" s="190" t="s">
        <v>625</v>
      </c>
      <c r="R68" s="274">
        <v>20220630</v>
      </c>
    </row>
    <row r="69" spans="2:18" ht="82.5" customHeight="1" x14ac:dyDescent="0.25">
      <c r="B69" s="190">
        <v>1</v>
      </c>
      <c r="C69" s="190" t="s">
        <v>639</v>
      </c>
      <c r="D69" s="190" t="s">
        <v>2809</v>
      </c>
      <c r="E69" s="190" t="s">
        <v>2776</v>
      </c>
      <c r="F69" s="190">
        <v>2</v>
      </c>
      <c r="G69" s="190">
        <v>1003</v>
      </c>
      <c r="H69" s="190">
        <v>6</v>
      </c>
      <c r="I69" s="190">
        <v>1</v>
      </c>
      <c r="J69" s="190">
        <v>202102</v>
      </c>
      <c r="K69" s="190">
        <v>999999</v>
      </c>
      <c r="L69" s="190">
        <v>10270.700000000001</v>
      </c>
      <c r="M69" s="190">
        <v>0</v>
      </c>
      <c r="N69" s="190">
        <v>0</v>
      </c>
      <c r="O69" s="190" t="s">
        <v>625</v>
      </c>
      <c r="P69" s="190" t="s">
        <v>1449</v>
      </c>
      <c r="Q69" s="190" t="s">
        <v>625</v>
      </c>
      <c r="R69" s="274">
        <v>20220630</v>
      </c>
    </row>
    <row r="70" spans="2:18" ht="82.5" customHeight="1" x14ac:dyDescent="0.25">
      <c r="B70" s="190">
        <v>1</v>
      </c>
      <c r="C70" s="190" t="s">
        <v>808</v>
      </c>
      <c r="D70" s="190" t="s">
        <v>2810</v>
      </c>
      <c r="E70" s="190" t="s">
        <v>2776</v>
      </c>
      <c r="F70" s="190">
        <v>2</v>
      </c>
      <c r="G70" s="190">
        <v>1003</v>
      </c>
      <c r="H70" s="190">
        <v>9</v>
      </c>
      <c r="I70" s="190">
        <v>1</v>
      </c>
      <c r="J70" s="190">
        <v>202102</v>
      </c>
      <c r="K70" s="190">
        <v>999999</v>
      </c>
      <c r="L70" s="190">
        <v>0</v>
      </c>
      <c r="M70" s="190">
        <v>0</v>
      </c>
      <c r="N70" s="190">
        <v>9670.2999999999993</v>
      </c>
      <c r="O70" s="190" t="s">
        <v>625</v>
      </c>
      <c r="P70" s="190" t="s">
        <v>1449</v>
      </c>
      <c r="Q70" s="190" t="s">
        <v>625</v>
      </c>
      <c r="R70" s="274">
        <v>20220630</v>
      </c>
    </row>
    <row r="71" spans="2:18" ht="82.5" customHeight="1" x14ac:dyDescent="0.25">
      <c r="B71" s="190">
        <v>1</v>
      </c>
      <c r="C71" s="190" t="s">
        <v>808</v>
      </c>
      <c r="D71" s="190" t="s">
        <v>2810</v>
      </c>
      <c r="E71" s="190" t="s">
        <v>2776</v>
      </c>
      <c r="F71" s="190">
        <v>2</v>
      </c>
      <c r="G71" s="190">
        <v>1003</v>
      </c>
      <c r="H71" s="190">
        <v>9</v>
      </c>
      <c r="I71" s="190">
        <v>1</v>
      </c>
      <c r="J71" s="190">
        <v>202102</v>
      </c>
      <c r="K71" s="190">
        <v>999999</v>
      </c>
      <c r="L71" s="190">
        <v>11483.28</v>
      </c>
      <c r="M71" s="190">
        <v>0</v>
      </c>
      <c r="N71" s="190">
        <v>0</v>
      </c>
      <c r="O71" s="190" t="s">
        <v>625</v>
      </c>
      <c r="P71" s="190" t="s">
        <v>1449</v>
      </c>
      <c r="Q71" s="190" t="s">
        <v>625</v>
      </c>
      <c r="R71" s="274">
        <v>20220630</v>
      </c>
    </row>
    <row r="72" spans="2:18" ht="82.5" customHeight="1" x14ac:dyDescent="0.25">
      <c r="B72" s="190">
        <v>1</v>
      </c>
      <c r="C72" s="190" t="s">
        <v>627</v>
      </c>
      <c r="D72" s="190" t="s">
        <v>1452</v>
      </c>
      <c r="E72" s="190" t="s">
        <v>2776</v>
      </c>
      <c r="F72" s="190">
        <v>2</v>
      </c>
      <c r="G72" s="190">
        <v>1003</v>
      </c>
      <c r="H72" s="190">
        <v>6</v>
      </c>
      <c r="I72" s="190">
        <v>1</v>
      </c>
      <c r="J72" s="190">
        <v>202102</v>
      </c>
      <c r="K72" s="190">
        <v>999999</v>
      </c>
      <c r="L72" s="190">
        <v>0</v>
      </c>
      <c r="M72" s="190">
        <v>0</v>
      </c>
      <c r="N72" s="190">
        <v>8648.7800000000007</v>
      </c>
      <c r="O72" s="190" t="s">
        <v>625</v>
      </c>
      <c r="P72" s="190" t="s">
        <v>1449</v>
      </c>
      <c r="Q72" s="190" t="s">
        <v>625</v>
      </c>
      <c r="R72" s="274">
        <v>20220630</v>
      </c>
    </row>
    <row r="73" spans="2:18" ht="82.5" customHeight="1" x14ac:dyDescent="0.25">
      <c r="B73" s="190">
        <v>1</v>
      </c>
      <c r="C73" s="190" t="s">
        <v>627</v>
      </c>
      <c r="D73" s="190" t="s">
        <v>1452</v>
      </c>
      <c r="E73" s="190" t="s">
        <v>2776</v>
      </c>
      <c r="F73" s="190">
        <v>2</v>
      </c>
      <c r="G73" s="190">
        <v>1003</v>
      </c>
      <c r="H73" s="190">
        <v>6</v>
      </c>
      <c r="I73" s="190">
        <v>1</v>
      </c>
      <c r="J73" s="190">
        <v>202102</v>
      </c>
      <c r="K73" s="190">
        <v>999999</v>
      </c>
      <c r="L73" s="190">
        <v>10270.700000000001</v>
      </c>
      <c r="M73" s="190">
        <v>0</v>
      </c>
      <c r="N73" s="190">
        <v>0</v>
      </c>
      <c r="O73" s="190" t="s">
        <v>625</v>
      </c>
      <c r="P73" s="190" t="s">
        <v>1449</v>
      </c>
      <c r="Q73" s="190" t="s">
        <v>625</v>
      </c>
      <c r="R73" s="274">
        <v>20220630</v>
      </c>
    </row>
    <row r="74" spans="2:18" ht="82.5" customHeight="1" x14ac:dyDescent="0.25">
      <c r="B74" s="190">
        <v>1</v>
      </c>
      <c r="C74" s="190" t="s">
        <v>627</v>
      </c>
      <c r="D74" s="190" t="s">
        <v>1452</v>
      </c>
      <c r="E74" s="190" t="s">
        <v>2776</v>
      </c>
      <c r="F74" s="190">
        <v>2</v>
      </c>
      <c r="G74" s="190">
        <v>1003</v>
      </c>
      <c r="H74" s="190">
        <v>6</v>
      </c>
      <c r="I74" s="190">
        <v>2</v>
      </c>
      <c r="J74" s="190">
        <v>202102</v>
      </c>
      <c r="K74" s="190">
        <v>999999</v>
      </c>
      <c r="L74" s="190">
        <v>0</v>
      </c>
      <c r="M74" s="190">
        <v>0</v>
      </c>
      <c r="N74" s="190">
        <v>8159.2</v>
      </c>
      <c r="O74" s="190" t="s">
        <v>625</v>
      </c>
      <c r="P74" s="190" t="s">
        <v>1449</v>
      </c>
      <c r="Q74" s="190" t="s">
        <v>625</v>
      </c>
      <c r="R74" s="274">
        <v>20220630</v>
      </c>
    </row>
    <row r="75" spans="2:18" ht="82.5" customHeight="1" x14ac:dyDescent="0.25">
      <c r="B75" s="190">
        <v>4</v>
      </c>
      <c r="C75" s="190" t="s">
        <v>616</v>
      </c>
      <c r="D75" s="190" t="s">
        <v>2811</v>
      </c>
      <c r="E75" s="190" t="s">
        <v>2727</v>
      </c>
      <c r="F75" s="190">
        <v>3</v>
      </c>
      <c r="G75" s="190">
        <v>1001</v>
      </c>
      <c r="H75" s="190">
        <v>0</v>
      </c>
      <c r="I75" s="190" t="s">
        <v>622</v>
      </c>
      <c r="J75" s="190">
        <v>202102</v>
      </c>
      <c r="K75" s="190">
        <v>999999</v>
      </c>
      <c r="L75" s="190">
        <v>0</v>
      </c>
      <c r="M75" s="190">
        <v>0</v>
      </c>
      <c r="N75" s="190">
        <v>539.95000000000005</v>
      </c>
      <c r="O75" s="190" t="s">
        <v>625</v>
      </c>
      <c r="P75" s="190" t="s">
        <v>625</v>
      </c>
      <c r="Q75" s="190">
        <v>4768</v>
      </c>
      <c r="R75" s="274">
        <v>20220630</v>
      </c>
    </row>
    <row r="76" spans="2:18" ht="82.5" customHeight="1" x14ac:dyDescent="0.25">
      <c r="B76" s="190">
        <v>4</v>
      </c>
      <c r="C76" s="190" t="s">
        <v>617</v>
      </c>
      <c r="D76" s="190" t="s">
        <v>2812</v>
      </c>
      <c r="E76" s="190" t="s">
        <v>2727</v>
      </c>
      <c r="F76" s="190">
        <v>3</v>
      </c>
      <c r="G76" s="190">
        <v>1001</v>
      </c>
      <c r="H76" s="190">
        <v>0</v>
      </c>
      <c r="I76" s="190" t="s">
        <v>622</v>
      </c>
      <c r="J76" s="190">
        <v>202102</v>
      </c>
      <c r="K76" s="190">
        <v>999999</v>
      </c>
      <c r="L76" s="190">
        <v>0</v>
      </c>
      <c r="M76" s="190">
        <v>0</v>
      </c>
      <c r="N76" s="190">
        <v>467.95</v>
      </c>
      <c r="O76" s="190" t="s">
        <v>625</v>
      </c>
      <c r="P76" s="190" t="s">
        <v>625</v>
      </c>
      <c r="Q76" s="190">
        <v>643</v>
      </c>
      <c r="R76" s="274">
        <v>20220630</v>
      </c>
    </row>
    <row r="77" spans="2:18" ht="82.5" customHeight="1" x14ac:dyDescent="0.25">
      <c r="B77" s="190">
        <v>4</v>
      </c>
      <c r="C77" s="190" t="s">
        <v>618</v>
      </c>
      <c r="D77" s="190" t="s">
        <v>2813</v>
      </c>
      <c r="E77" s="190" t="s">
        <v>2727</v>
      </c>
      <c r="F77" s="190">
        <v>3</v>
      </c>
      <c r="G77" s="190">
        <v>1001</v>
      </c>
      <c r="H77" s="190">
        <v>0</v>
      </c>
      <c r="I77" s="190" t="s">
        <v>622</v>
      </c>
      <c r="J77" s="190">
        <v>202102</v>
      </c>
      <c r="K77" s="190">
        <v>999999</v>
      </c>
      <c r="L77" s="190">
        <v>0</v>
      </c>
      <c r="M77" s="190">
        <v>0</v>
      </c>
      <c r="N77" s="190">
        <v>416.35</v>
      </c>
      <c r="O77" s="190" t="s">
        <v>625</v>
      </c>
      <c r="P77" s="190" t="s">
        <v>625</v>
      </c>
      <c r="Q77" s="190">
        <v>653</v>
      </c>
      <c r="R77" s="274">
        <v>20220630</v>
      </c>
    </row>
    <row r="78" spans="2:18" ht="82.5" customHeight="1" x14ac:dyDescent="0.25">
      <c r="B78" s="190">
        <v>4</v>
      </c>
      <c r="C78" s="190" t="s">
        <v>619</v>
      </c>
      <c r="D78" s="190" t="s">
        <v>2814</v>
      </c>
      <c r="E78" s="190" t="s">
        <v>2727</v>
      </c>
      <c r="F78" s="190">
        <v>3</v>
      </c>
      <c r="G78" s="190">
        <v>1001</v>
      </c>
      <c r="H78" s="190">
        <v>0</v>
      </c>
      <c r="I78" s="190" t="s">
        <v>622</v>
      </c>
      <c r="J78" s="190">
        <v>202102</v>
      </c>
      <c r="K78" s="190">
        <v>999999</v>
      </c>
      <c r="L78" s="190">
        <v>0</v>
      </c>
      <c r="M78" s="190">
        <v>0</v>
      </c>
      <c r="N78" s="190">
        <v>306.10000000000002</v>
      </c>
      <c r="O78" s="190" t="s">
        <v>625</v>
      </c>
      <c r="P78" s="190" t="s">
        <v>625</v>
      </c>
      <c r="Q78" s="190">
        <v>34</v>
      </c>
      <c r="R78" s="274">
        <v>20220630</v>
      </c>
    </row>
    <row r="79" spans="2:18" ht="82.5" customHeight="1" x14ac:dyDescent="0.25">
      <c r="B79" s="190">
        <v>4</v>
      </c>
      <c r="C79" s="190" t="s">
        <v>616</v>
      </c>
      <c r="D79" s="190" t="s">
        <v>2811</v>
      </c>
      <c r="E79" s="190" t="s">
        <v>2727</v>
      </c>
      <c r="F79" s="190">
        <v>3</v>
      </c>
      <c r="G79" s="190">
        <v>1001</v>
      </c>
      <c r="H79" s="190">
        <v>0</v>
      </c>
      <c r="I79" s="190" t="s">
        <v>622</v>
      </c>
      <c r="J79" s="190">
        <v>202102</v>
      </c>
      <c r="K79" s="190">
        <v>999999</v>
      </c>
      <c r="L79" s="190">
        <v>653.25018</v>
      </c>
      <c r="M79" s="190">
        <v>0</v>
      </c>
      <c r="N79" s="190">
        <v>0</v>
      </c>
      <c r="O79" s="190" t="s">
        <v>625</v>
      </c>
      <c r="P79" s="190" t="s">
        <v>625</v>
      </c>
      <c r="Q79" s="190">
        <v>2426</v>
      </c>
      <c r="R79" s="274">
        <v>20220630</v>
      </c>
    </row>
    <row r="80" spans="2:18" ht="82.5" customHeight="1" x14ac:dyDescent="0.25">
      <c r="B80" s="190">
        <v>4</v>
      </c>
      <c r="C80" s="190" t="s">
        <v>617</v>
      </c>
      <c r="D80" s="190" t="s">
        <v>2812</v>
      </c>
      <c r="E80" s="190" t="s">
        <v>2727</v>
      </c>
      <c r="F80" s="190">
        <v>3</v>
      </c>
      <c r="G80" s="190">
        <v>1001</v>
      </c>
      <c r="H80" s="190">
        <v>0</v>
      </c>
      <c r="I80" s="190" t="s">
        <v>622</v>
      </c>
      <c r="J80" s="190">
        <v>202102</v>
      </c>
      <c r="K80" s="190">
        <v>999999</v>
      </c>
      <c r="L80" s="190">
        <v>567.76940000000002</v>
      </c>
      <c r="M80" s="190">
        <v>0</v>
      </c>
      <c r="N80" s="190">
        <v>0</v>
      </c>
      <c r="O80" s="190" t="s">
        <v>625</v>
      </c>
      <c r="P80" s="190" t="s">
        <v>625</v>
      </c>
      <c r="Q80" s="190">
        <v>499</v>
      </c>
      <c r="R80" s="274">
        <v>20220630</v>
      </c>
    </row>
    <row r="81" spans="2:18" ht="82.5" customHeight="1" x14ac:dyDescent="0.25">
      <c r="B81" s="190">
        <v>4</v>
      </c>
      <c r="C81" s="190" t="s">
        <v>618</v>
      </c>
      <c r="D81" s="190" t="s">
        <v>2813</v>
      </c>
      <c r="E81" s="190" t="s">
        <v>2727</v>
      </c>
      <c r="F81" s="190">
        <v>3</v>
      </c>
      <c r="G81" s="190">
        <v>1001</v>
      </c>
      <c r="H81" s="190">
        <v>0</v>
      </c>
      <c r="I81" s="190" t="s">
        <v>622</v>
      </c>
      <c r="J81" s="190">
        <v>202102</v>
      </c>
      <c r="K81" s="190">
        <v>999999</v>
      </c>
      <c r="L81" s="190">
        <v>502.38958000000002</v>
      </c>
      <c r="M81" s="190">
        <v>0</v>
      </c>
      <c r="N81" s="190">
        <v>0</v>
      </c>
      <c r="O81" s="190" t="s">
        <v>625</v>
      </c>
      <c r="P81" s="190" t="s">
        <v>625</v>
      </c>
      <c r="Q81" s="190">
        <v>731</v>
      </c>
      <c r="R81" s="274">
        <v>20220630</v>
      </c>
    </row>
    <row r="82" spans="2:18" ht="82.5" customHeight="1" x14ac:dyDescent="0.25">
      <c r="B82" s="190">
        <v>4</v>
      </c>
      <c r="C82" s="190" t="s">
        <v>619</v>
      </c>
      <c r="D82" s="190" t="s">
        <v>2814</v>
      </c>
      <c r="E82" s="190" t="s">
        <v>2727</v>
      </c>
      <c r="F82" s="190">
        <v>3</v>
      </c>
      <c r="G82" s="190">
        <v>1001</v>
      </c>
      <c r="H82" s="190">
        <v>0</v>
      </c>
      <c r="I82" s="190" t="s">
        <v>622</v>
      </c>
      <c r="J82" s="190">
        <v>202102</v>
      </c>
      <c r="K82" s="190">
        <v>999999</v>
      </c>
      <c r="L82" s="190">
        <v>372.80869999999999</v>
      </c>
      <c r="M82" s="190">
        <v>0</v>
      </c>
      <c r="N82" s="190">
        <v>0</v>
      </c>
      <c r="O82" s="190" t="s">
        <v>625</v>
      </c>
      <c r="P82" s="190" t="s">
        <v>625</v>
      </c>
      <c r="Q82" s="190">
        <v>61</v>
      </c>
      <c r="R82" s="274">
        <v>20220630</v>
      </c>
    </row>
    <row r="83" spans="2:18" ht="82.5" customHeight="1" x14ac:dyDescent="0.25"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</row>
    <row r="84" spans="2:18" ht="82.5" customHeight="1" x14ac:dyDescent="0.25">
      <c r="B84" s="288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</row>
    <row r="85" spans="2:18" x14ac:dyDescent="0.25">
      <c r="B85" s="104"/>
      <c r="C85" s="105"/>
      <c r="D85" s="106"/>
      <c r="E85" s="105"/>
      <c r="F85" s="105"/>
      <c r="G85" s="105"/>
      <c r="H85" s="105"/>
      <c r="I85" s="105"/>
      <c r="K85" s="107" t="s">
        <v>190</v>
      </c>
      <c r="L85" s="203">
        <f>SUM(L13:L83)</f>
        <v>313270.54785999999</v>
      </c>
      <c r="M85" s="108"/>
      <c r="N85" s="108"/>
      <c r="O85" s="105"/>
      <c r="P85" s="105"/>
      <c r="Q85" s="105"/>
      <c r="R85" s="109"/>
    </row>
    <row r="86" spans="2:18" x14ac:dyDescent="0.25">
      <c r="B86" s="104"/>
      <c r="C86" s="105"/>
      <c r="D86" s="106"/>
      <c r="E86" s="105"/>
      <c r="F86" s="105"/>
      <c r="G86" s="105"/>
      <c r="H86" s="105"/>
      <c r="I86" s="105"/>
      <c r="L86" s="107" t="s">
        <v>191</v>
      </c>
      <c r="M86" s="203">
        <f>SUM(M13:M83)</f>
        <v>0</v>
      </c>
      <c r="N86" s="108"/>
      <c r="O86" s="105"/>
      <c r="P86" s="105"/>
      <c r="Q86" s="105"/>
      <c r="R86" s="109"/>
    </row>
    <row r="87" spans="2:18" x14ac:dyDescent="0.25">
      <c r="B87" s="104"/>
      <c r="C87" s="105"/>
      <c r="D87" s="106"/>
      <c r="E87" s="105"/>
      <c r="F87" s="105"/>
      <c r="G87" s="105"/>
      <c r="H87" s="105"/>
      <c r="I87" s="105"/>
      <c r="M87" s="107" t="s">
        <v>192</v>
      </c>
      <c r="N87" s="203">
        <f>SUM(N13:N83)</f>
        <v>394741.81000000006</v>
      </c>
      <c r="O87" s="105"/>
      <c r="P87" s="105"/>
      <c r="Q87" s="105"/>
      <c r="R87" s="109"/>
    </row>
    <row r="88" spans="2:18" x14ac:dyDescent="0.25">
      <c r="B88" s="110"/>
      <c r="C88" s="111"/>
      <c r="D88" s="112"/>
      <c r="E88" s="111"/>
      <c r="F88" s="111"/>
      <c r="G88" s="111"/>
      <c r="H88" s="111"/>
      <c r="I88" s="111"/>
      <c r="J88" s="111"/>
      <c r="K88" s="111"/>
      <c r="L88" s="113"/>
      <c r="M88" s="113"/>
      <c r="N88" s="113"/>
      <c r="O88" s="111"/>
      <c r="P88" s="111"/>
      <c r="Q88" s="111"/>
      <c r="R88" s="114"/>
    </row>
    <row r="89" spans="2:18" x14ac:dyDescent="0.25">
      <c r="B89" s="28" t="s">
        <v>133</v>
      </c>
      <c r="C89" s="36"/>
      <c r="D89" s="36"/>
      <c r="E89" s="91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</row>
    <row r="90" spans="2:18" x14ac:dyDescent="0.25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</row>
    <row r="92" spans="2:18" x14ac:dyDescent="0.25">
      <c r="B92" s="385" t="s">
        <v>37</v>
      </c>
      <c r="C92" s="386"/>
      <c r="D92" s="386"/>
      <c r="E92" s="387"/>
    </row>
    <row r="93" spans="2:18" x14ac:dyDescent="0.25">
      <c r="B93" s="152"/>
      <c r="C93" s="153"/>
      <c r="D93" s="153"/>
      <c r="E93" s="154"/>
    </row>
    <row r="94" spans="2:18" x14ac:dyDescent="0.25">
      <c r="B94" s="388" t="s">
        <v>2770</v>
      </c>
      <c r="C94" s="389"/>
      <c r="D94" s="389"/>
      <c r="E94" s="390"/>
    </row>
    <row r="95" spans="2:18" x14ac:dyDescent="0.25">
      <c r="B95" s="385" t="s">
        <v>38</v>
      </c>
      <c r="C95" s="386"/>
      <c r="D95" s="386"/>
      <c r="E95" s="387"/>
    </row>
    <row r="96" spans="2:18" x14ac:dyDescent="0.25">
      <c r="B96" s="152"/>
      <c r="C96" s="153"/>
      <c r="D96" s="153"/>
      <c r="E96" s="154"/>
    </row>
    <row r="97" spans="2:5" x14ac:dyDescent="0.25">
      <c r="B97" s="388" t="s">
        <v>2903</v>
      </c>
      <c r="C97" s="389"/>
      <c r="D97" s="389"/>
      <c r="E97" s="390"/>
    </row>
    <row r="98" spans="2:5" x14ac:dyDescent="0.25">
      <c r="B98" s="385" t="s">
        <v>39</v>
      </c>
      <c r="C98" s="386"/>
      <c r="D98" s="386"/>
      <c r="E98" s="387"/>
    </row>
    <row r="99" spans="2:5" x14ac:dyDescent="0.25">
      <c r="B99" s="152"/>
      <c r="C99" s="153"/>
      <c r="D99" s="153"/>
      <c r="E99" s="154"/>
    </row>
    <row r="100" spans="2:5" ht="49.5" customHeight="1" x14ac:dyDescent="0.25">
      <c r="B100" s="396"/>
      <c r="C100" s="389"/>
      <c r="D100" s="389"/>
      <c r="E100" s="390"/>
    </row>
    <row r="101" spans="2:5" x14ac:dyDescent="0.25">
      <c r="B101" s="385" t="s">
        <v>291</v>
      </c>
      <c r="C101" s="386"/>
      <c r="D101" s="386"/>
      <c r="E101" s="387"/>
    </row>
    <row r="102" spans="2:5" x14ac:dyDescent="0.25">
      <c r="B102" s="388" t="s">
        <v>2904</v>
      </c>
      <c r="C102" s="389"/>
      <c r="D102" s="389"/>
      <c r="E102" s="390"/>
    </row>
  </sheetData>
  <sheetProtection insertRows="0" deleteRows="0" autoFilter="0"/>
  <mergeCells count="22">
    <mergeCell ref="B100:E100"/>
    <mergeCell ref="B101:E101"/>
    <mergeCell ref="B102:E102"/>
    <mergeCell ref="B92:E92"/>
    <mergeCell ref="B94:E94"/>
    <mergeCell ref="B95:E95"/>
    <mergeCell ref="B97:E97"/>
    <mergeCell ref="B98:E98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1.7351190476190477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P104"/>
  <sheetViews>
    <sheetView showGridLines="0" view="pageLayout" zoomScale="85" zoomScaleNormal="80" zoomScalePageLayoutView="85" workbookViewId="0">
      <selection activeCell="B12" sqref="B12:B94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92" t="s">
        <v>193</v>
      </c>
      <c r="C7" s="193"/>
      <c r="D7" s="193"/>
      <c r="E7" s="193"/>
      <c r="F7" s="193"/>
      <c r="G7" s="193"/>
      <c r="H7" s="193"/>
      <c r="I7" s="440" t="str">
        <f>'Caratula Resumen'!E16</f>
        <v xml:space="preserve">CHIHUAHUA </v>
      </c>
      <c r="J7" s="440"/>
      <c r="K7" s="200"/>
      <c r="L7" s="146"/>
      <c r="M7" s="146"/>
      <c r="N7" s="146"/>
      <c r="O7" s="146"/>
      <c r="P7" s="146"/>
    </row>
    <row r="8" spans="2:16" ht="18.75" x14ac:dyDescent="0.3">
      <c r="B8" s="438" t="str">
        <f>'Caratula Resumen'!E17</f>
        <v>Fondo de Aportaciones para la Educación Tecnológica y de Adultos/Colegio Nacional de Educación Profesional Técnica (FAETA/CONALEP)</v>
      </c>
      <c r="C8" s="439"/>
      <c r="D8" s="439"/>
      <c r="E8" s="439"/>
      <c r="F8" s="439"/>
      <c r="G8" s="439"/>
      <c r="H8" s="439"/>
      <c r="I8" s="447" t="str">
        <f>'Caratula Resumen'!E18</f>
        <v>2do. Trimestre 2023</v>
      </c>
      <c r="J8" s="447"/>
      <c r="K8" s="198"/>
      <c r="L8" s="148"/>
      <c r="M8" s="148"/>
      <c r="N8" s="148"/>
      <c r="O8" s="148"/>
      <c r="P8" s="148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173</v>
      </c>
      <c r="C11" s="22" t="s">
        <v>194</v>
      </c>
      <c r="D11" s="22" t="s">
        <v>195</v>
      </c>
      <c r="E11" s="22" t="s">
        <v>196</v>
      </c>
      <c r="F11" s="22" t="s">
        <v>197</v>
      </c>
      <c r="G11" s="22" t="s">
        <v>178</v>
      </c>
      <c r="H11" s="22" t="s">
        <v>198</v>
      </c>
      <c r="I11" s="22" t="s">
        <v>199</v>
      </c>
      <c r="J11" s="22" t="s">
        <v>200</v>
      </c>
      <c r="K11" s="22" t="s">
        <v>201</v>
      </c>
    </row>
    <row r="12" spans="2:16" ht="68.25" customHeight="1" x14ac:dyDescent="0.25">
      <c r="B12" s="190">
        <v>1</v>
      </c>
      <c r="C12" s="190" t="s">
        <v>2776</v>
      </c>
      <c r="D12" s="190" t="s">
        <v>2816</v>
      </c>
      <c r="E12" s="190">
        <v>100</v>
      </c>
      <c r="F12" s="190" t="s">
        <v>2817</v>
      </c>
      <c r="G12" s="190">
        <v>1003</v>
      </c>
      <c r="H12" s="190" t="s">
        <v>2818</v>
      </c>
      <c r="I12" s="190">
        <v>83301</v>
      </c>
      <c r="J12" s="190">
        <v>19990918</v>
      </c>
      <c r="K12" s="190">
        <v>99999999</v>
      </c>
    </row>
    <row r="13" spans="2:16" ht="68.25" customHeight="1" x14ac:dyDescent="0.25">
      <c r="B13" s="190">
        <v>1</v>
      </c>
      <c r="C13" s="190" t="s">
        <v>2776</v>
      </c>
      <c r="D13" s="190" t="s">
        <v>2816</v>
      </c>
      <c r="E13" s="190">
        <v>100</v>
      </c>
      <c r="F13" s="190" t="s">
        <v>2819</v>
      </c>
      <c r="G13" s="190">
        <v>1601</v>
      </c>
      <c r="H13" s="190" t="s">
        <v>2820</v>
      </c>
      <c r="I13" s="190">
        <v>83301</v>
      </c>
      <c r="J13" s="190">
        <v>19990918</v>
      </c>
      <c r="K13" s="190">
        <v>99999999</v>
      </c>
    </row>
    <row r="14" spans="2:16" ht="68.25" customHeight="1" x14ac:dyDescent="0.25">
      <c r="B14" s="190">
        <v>1</v>
      </c>
      <c r="C14" s="190" t="s">
        <v>2776</v>
      </c>
      <c r="D14" s="190" t="s">
        <v>2816</v>
      </c>
      <c r="E14" s="190">
        <v>100</v>
      </c>
      <c r="F14" s="190" t="s">
        <v>2821</v>
      </c>
      <c r="G14" s="190">
        <v>1602</v>
      </c>
      <c r="H14" s="190" t="s">
        <v>2822</v>
      </c>
      <c r="I14" s="190">
        <v>83301</v>
      </c>
      <c r="J14" s="190">
        <v>19990918</v>
      </c>
      <c r="K14" s="190">
        <v>99999999</v>
      </c>
    </row>
    <row r="15" spans="2:16" ht="68.25" customHeight="1" x14ac:dyDescent="0.25">
      <c r="B15" s="190">
        <v>1</v>
      </c>
      <c r="C15" s="190" t="s">
        <v>2776</v>
      </c>
      <c r="D15" s="190" t="s">
        <v>2816</v>
      </c>
      <c r="E15" s="190">
        <v>100</v>
      </c>
      <c r="F15" s="190" t="s">
        <v>2819</v>
      </c>
      <c r="G15" s="190">
        <v>1624</v>
      </c>
      <c r="H15" s="190" t="s">
        <v>2823</v>
      </c>
      <c r="I15" s="190">
        <v>83301</v>
      </c>
      <c r="J15" s="190">
        <v>19990918</v>
      </c>
      <c r="K15" s="190">
        <v>99999999</v>
      </c>
    </row>
    <row r="16" spans="2:16" ht="68.25" customHeight="1" x14ac:dyDescent="0.25">
      <c r="B16" s="190">
        <v>1</v>
      </c>
      <c r="C16" s="190" t="s">
        <v>2776</v>
      </c>
      <c r="D16" s="190" t="s">
        <v>2816</v>
      </c>
      <c r="E16" s="190">
        <v>100</v>
      </c>
      <c r="F16" s="190" t="s">
        <v>2821</v>
      </c>
      <c r="G16" s="190">
        <v>2517</v>
      </c>
      <c r="H16" s="190" t="s">
        <v>2824</v>
      </c>
      <c r="I16" s="190">
        <v>83301</v>
      </c>
      <c r="J16" s="190">
        <v>19990918</v>
      </c>
      <c r="K16" s="190">
        <v>99999999</v>
      </c>
    </row>
    <row r="17" spans="2:11" ht="68.25" customHeight="1" x14ac:dyDescent="0.25">
      <c r="B17" s="190">
        <v>1</v>
      </c>
      <c r="C17" s="190" t="s">
        <v>2776</v>
      </c>
      <c r="D17" s="190" t="s">
        <v>2816</v>
      </c>
      <c r="E17" s="190">
        <v>100</v>
      </c>
      <c r="F17" s="190" t="s">
        <v>2821</v>
      </c>
      <c r="G17" s="190">
        <v>2518</v>
      </c>
      <c r="H17" s="190" t="s">
        <v>2825</v>
      </c>
      <c r="I17" s="190">
        <v>83301</v>
      </c>
      <c r="J17" s="190">
        <v>19990918</v>
      </c>
      <c r="K17" s="190">
        <v>99999999</v>
      </c>
    </row>
    <row r="18" spans="2:11" ht="68.25" customHeight="1" x14ac:dyDescent="0.25">
      <c r="B18" s="190">
        <v>1</v>
      </c>
      <c r="C18" s="190" t="s">
        <v>2776</v>
      </c>
      <c r="D18" s="190" t="s">
        <v>2816</v>
      </c>
      <c r="E18" s="190">
        <v>100</v>
      </c>
      <c r="F18" s="190" t="s">
        <v>2819</v>
      </c>
      <c r="G18" s="190">
        <v>2553</v>
      </c>
      <c r="H18" s="190" t="s">
        <v>2826</v>
      </c>
      <c r="I18" s="190">
        <v>83301</v>
      </c>
      <c r="J18" s="190">
        <v>19990918</v>
      </c>
      <c r="K18" s="190">
        <v>99999999</v>
      </c>
    </row>
    <row r="19" spans="2:11" ht="68.25" customHeight="1" x14ac:dyDescent="0.25">
      <c r="B19" s="190">
        <v>1</v>
      </c>
      <c r="C19" s="190" t="s">
        <v>2776</v>
      </c>
      <c r="D19" s="190" t="s">
        <v>2816</v>
      </c>
      <c r="E19" s="190">
        <v>100</v>
      </c>
      <c r="F19" s="190" t="s">
        <v>2819</v>
      </c>
      <c r="G19" s="190">
        <v>2565</v>
      </c>
      <c r="H19" s="190" t="s">
        <v>2827</v>
      </c>
      <c r="I19" s="190">
        <v>83301</v>
      </c>
      <c r="J19" s="190">
        <v>19990918</v>
      </c>
      <c r="K19" s="190">
        <v>99999999</v>
      </c>
    </row>
    <row r="20" spans="2:11" ht="68.25" customHeight="1" x14ac:dyDescent="0.25">
      <c r="B20" s="190">
        <v>1</v>
      </c>
      <c r="C20" s="190" t="s">
        <v>2776</v>
      </c>
      <c r="D20" s="190" t="s">
        <v>2816</v>
      </c>
      <c r="E20" s="190">
        <v>100</v>
      </c>
      <c r="F20" s="190" t="s">
        <v>2819</v>
      </c>
      <c r="G20" s="190">
        <v>2573</v>
      </c>
      <c r="H20" s="190" t="s">
        <v>2828</v>
      </c>
      <c r="I20" s="190">
        <v>83301</v>
      </c>
      <c r="J20" s="190">
        <v>19990918</v>
      </c>
      <c r="K20" s="190">
        <v>99999999</v>
      </c>
    </row>
    <row r="21" spans="2:11" ht="68.25" customHeight="1" x14ac:dyDescent="0.25">
      <c r="B21" s="190">
        <v>1</v>
      </c>
      <c r="C21" s="190" t="s">
        <v>2776</v>
      </c>
      <c r="D21" s="190" t="s">
        <v>2816</v>
      </c>
      <c r="E21" s="190">
        <v>100</v>
      </c>
      <c r="F21" s="190" t="s">
        <v>2819</v>
      </c>
      <c r="G21" s="190">
        <v>2600</v>
      </c>
      <c r="H21" s="190" t="s">
        <v>2829</v>
      </c>
      <c r="I21" s="190">
        <v>83301</v>
      </c>
      <c r="J21" s="190">
        <v>19990918</v>
      </c>
      <c r="K21" s="190">
        <v>99999999</v>
      </c>
    </row>
    <row r="22" spans="2:11" ht="68.25" customHeight="1" x14ac:dyDescent="0.25">
      <c r="B22" s="190">
        <v>1</v>
      </c>
      <c r="C22" s="190" t="s">
        <v>2776</v>
      </c>
      <c r="D22" s="190" t="s">
        <v>2816</v>
      </c>
      <c r="E22" s="190">
        <v>100</v>
      </c>
      <c r="F22" s="190" t="s">
        <v>2819</v>
      </c>
      <c r="G22" s="190">
        <v>2615</v>
      </c>
      <c r="H22" s="190" t="s">
        <v>2830</v>
      </c>
      <c r="I22" s="190">
        <v>83301</v>
      </c>
      <c r="J22" s="190">
        <v>19990918</v>
      </c>
      <c r="K22" s="190">
        <v>99999999</v>
      </c>
    </row>
    <row r="23" spans="2:11" ht="68.25" customHeight="1" x14ac:dyDescent="0.25">
      <c r="B23" s="190">
        <v>1</v>
      </c>
      <c r="C23" s="190" t="s">
        <v>2776</v>
      </c>
      <c r="D23" s="190" t="s">
        <v>2816</v>
      </c>
      <c r="E23" s="190">
        <v>100</v>
      </c>
      <c r="F23" s="190" t="s">
        <v>2819</v>
      </c>
      <c r="G23" s="190">
        <v>2625</v>
      </c>
      <c r="H23" s="190" t="s">
        <v>2831</v>
      </c>
      <c r="I23" s="190">
        <v>83301</v>
      </c>
      <c r="J23" s="190">
        <v>19990918</v>
      </c>
      <c r="K23" s="190">
        <v>99999999</v>
      </c>
    </row>
    <row r="24" spans="2:11" ht="68.25" customHeight="1" x14ac:dyDescent="0.25">
      <c r="B24" s="190">
        <v>1</v>
      </c>
      <c r="C24" s="190" t="s">
        <v>2776</v>
      </c>
      <c r="D24" s="190" t="s">
        <v>2816</v>
      </c>
      <c r="E24" s="190">
        <v>100</v>
      </c>
      <c r="F24" s="190" t="s">
        <v>2819</v>
      </c>
      <c r="G24" s="190">
        <v>2627</v>
      </c>
      <c r="H24" s="190" t="s">
        <v>2832</v>
      </c>
      <c r="I24" s="190">
        <v>83301</v>
      </c>
      <c r="J24" s="190">
        <v>19990918</v>
      </c>
      <c r="K24" s="190">
        <v>99999999</v>
      </c>
    </row>
    <row r="25" spans="2:11" ht="68.25" customHeight="1" x14ac:dyDescent="0.25">
      <c r="B25" s="190">
        <v>1</v>
      </c>
      <c r="C25" s="190" t="s">
        <v>2776</v>
      </c>
      <c r="D25" s="190" t="s">
        <v>2816</v>
      </c>
      <c r="E25" s="190">
        <v>100</v>
      </c>
      <c r="F25" s="190" t="s">
        <v>2819</v>
      </c>
      <c r="G25" s="190">
        <v>2655</v>
      </c>
      <c r="H25" s="190" t="s">
        <v>2833</v>
      </c>
      <c r="I25" s="190">
        <v>83301</v>
      </c>
      <c r="J25" s="190">
        <v>19990918</v>
      </c>
      <c r="K25" s="190">
        <v>99999999</v>
      </c>
    </row>
    <row r="26" spans="2:11" ht="68.25" customHeight="1" x14ac:dyDescent="0.25">
      <c r="B26" s="190">
        <v>1</v>
      </c>
      <c r="C26" s="190" t="s">
        <v>2776</v>
      </c>
      <c r="D26" s="190" t="s">
        <v>2816</v>
      </c>
      <c r="E26" s="190">
        <v>100</v>
      </c>
      <c r="F26" s="190" t="s">
        <v>2819</v>
      </c>
      <c r="G26" s="190">
        <v>2680</v>
      </c>
      <c r="H26" s="190" t="s">
        <v>2834</v>
      </c>
      <c r="I26" s="190">
        <v>83301</v>
      </c>
      <c r="J26" s="190">
        <v>19990918</v>
      </c>
      <c r="K26" s="190">
        <v>99999999</v>
      </c>
    </row>
    <row r="27" spans="2:11" ht="68.25" customHeight="1" x14ac:dyDescent="0.25">
      <c r="B27" s="190">
        <v>1</v>
      </c>
      <c r="C27" s="190" t="s">
        <v>2776</v>
      </c>
      <c r="D27" s="190" t="s">
        <v>2816</v>
      </c>
      <c r="E27" s="190">
        <v>100</v>
      </c>
      <c r="F27" s="190" t="s">
        <v>2819</v>
      </c>
      <c r="G27" s="190">
        <v>2754</v>
      </c>
      <c r="H27" s="190" t="s">
        <v>2835</v>
      </c>
      <c r="I27" s="190">
        <v>83301</v>
      </c>
      <c r="J27" s="190">
        <v>19990918</v>
      </c>
      <c r="K27" s="190">
        <v>99999999</v>
      </c>
    </row>
    <row r="28" spans="2:11" ht="68.25" customHeight="1" x14ac:dyDescent="0.25">
      <c r="B28" s="190">
        <v>1</v>
      </c>
      <c r="C28" s="190" t="s">
        <v>2776</v>
      </c>
      <c r="D28" s="190" t="s">
        <v>2816</v>
      </c>
      <c r="E28" s="190">
        <v>100</v>
      </c>
      <c r="F28" s="190" t="s">
        <v>2819</v>
      </c>
      <c r="G28" s="190">
        <v>2766</v>
      </c>
      <c r="H28" s="190" t="s">
        <v>2836</v>
      </c>
      <c r="I28" s="190">
        <v>83301</v>
      </c>
      <c r="J28" s="190">
        <v>19990918</v>
      </c>
      <c r="K28" s="190">
        <v>99999999</v>
      </c>
    </row>
    <row r="29" spans="2:11" ht="68.25" customHeight="1" x14ac:dyDescent="0.25">
      <c r="B29" s="190">
        <v>1</v>
      </c>
      <c r="C29" s="190" t="s">
        <v>2776</v>
      </c>
      <c r="D29" s="190" t="s">
        <v>2816</v>
      </c>
      <c r="E29" s="190">
        <v>100</v>
      </c>
      <c r="F29" s="190" t="s">
        <v>2821</v>
      </c>
      <c r="G29" s="190">
        <v>2800</v>
      </c>
      <c r="H29" s="190" t="s">
        <v>2837</v>
      </c>
      <c r="I29" s="190">
        <v>83301</v>
      </c>
      <c r="J29" s="190">
        <v>19990918</v>
      </c>
      <c r="K29" s="190">
        <v>99999999</v>
      </c>
    </row>
    <row r="30" spans="2:11" ht="68.25" customHeight="1" x14ac:dyDescent="0.25">
      <c r="B30" s="190">
        <v>1</v>
      </c>
      <c r="C30" s="190" t="s">
        <v>2776</v>
      </c>
      <c r="D30" s="190" t="s">
        <v>2816</v>
      </c>
      <c r="E30" s="190">
        <v>100</v>
      </c>
      <c r="F30" s="190" t="s">
        <v>2821</v>
      </c>
      <c r="G30" s="190">
        <v>2805</v>
      </c>
      <c r="H30" s="190" t="s">
        <v>2838</v>
      </c>
      <c r="I30" s="190">
        <v>83301</v>
      </c>
      <c r="J30" s="190">
        <v>20111116</v>
      </c>
      <c r="K30" s="190">
        <v>99999999</v>
      </c>
    </row>
    <row r="31" spans="2:11" ht="68.25" customHeight="1" x14ac:dyDescent="0.25">
      <c r="B31" s="190">
        <v>1</v>
      </c>
      <c r="C31" s="190" t="s">
        <v>2776</v>
      </c>
      <c r="D31" s="190" t="s">
        <v>2816</v>
      </c>
      <c r="E31" s="190">
        <v>100</v>
      </c>
      <c r="F31" s="190" t="s">
        <v>2819</v>
      </c>
      <c r="G31" s="190">
        <v>2810</v>
      </c>
      <c r="H31" s="190" t="s">
        <v>2839</v>
      </c>
      <c r="I31" s="190">
        <v>83301</v>
      </c>
      <c r="J31" s="190">
        <v>19990918</v>
      </c>
      <c r="K31" s="190">
        <v>99999999</v>
      </c>
    </row>
    <row r="32" spans="2:11" ht="68.25" customHeight="1" x14ac:dyDescent="0.25">
      <c r="B32" s="190">
        <v>1</v>
      </c>
      <c r="C32" s="190" t="s">
        <v>2776</v>
      </c>
      <c r="D32" s="190" t="s">
        <v>2816</v>
      </c>
      <c r="E32" s="190">
        <v>100</v>
      </c>
      <c r="F32" s="190" t="s">
        <v>2819</v>
      </c>
      <c r="G32" s="190">
        <v>2830</v>
      </c>
      <c r="H32" s="190" t="s">
        <v>2840</v>
      </c>
      <c r="I32" s="190">
        <v>83301</v>
      </c>
      <c r="J32" s="190">
        <v>19990918</v>
      </c>
      <c r="K32" s="190">
        <v>99999999</v>
      </c>
    </row>
    <row r="33" spans="2:11" ht="68.25" customHeight="1" x14ac:dyDescent="0.25">
      <c r="B33" s="190">
        <v>1</v>
      </c>
      <c r="C33" s="190" t="s">
        <v>2776</v>
      </c>
      <c r="D33" s="190" t="s">
        <v>2816</v>
      </c>
      <c r="E33" s="190">
        <v>100</v>
      </c>
      <c r="F33" s="190" t="s">
        <v>2819</v>
      </c>
      <c r="G33" s="190">
        <v>2850</v>
      </c>
      <c r="H33" s="190" t="s">
        <v>2841</v>
      </c>
      <c r="I33" s="190">
        <v>83301</v>
      </c>
      <c r="J33" s="190">
        <v>19990918</v>
      </c>
      <c r="K33" s="190">
        <v>99999999</v>
      </c>
    </row>
    <row r="34" spans="2:11" ht="68.25" customHeight="1" x14ac:dyDescent="0.25">
      <c r="B34" s="190">
        <v>1</v>
      </c>
      <c r="C34" s="190" t="s">
        <v>2776</v>
      </c>
      <c r="D34" s="190" t="s">
        <v>2816</v>
      </c>
      <c r="E34" s="190">
        <v>100</v>
      </c>
      <c r="F34" s="190" t="s">
        <v>2819</v>
      </c>
      <c r="G34" s="190">
        <v>2955</v>
      </c>
      <c r="H34" s="190" t="s">
        <v>2842</v>
      </c>
      <c r="I34" s="190">
        <v>83301</v>
      </c>
      <c r="J34" s="190">
        <v>19990918</v>
      </c>
      <c r="K34" s="190">
        <v>99999999</v>
      </c>
    </row>
    <row r="35" spans="2:11" ht="68.25" customHeight="1" x14ac:dyDescent="0.25">
      <c r="B35" s="190">
        <v>1</v>
      </c>
      <c r="C35" s="190" t="s">
        <v>2776</v>
      </c>
      <c r="D35" s="190" t="s">
        <v>2816</v>
      </c>
      <c r="E35" s="190">
        <v>100</v>
      </c>
      <c r="F35" s="190" t="s">
        <v>2817</v>
      </c>
      <c r="G35" s="190">
        <v>3613</v>
      </c>
      <c r="H35" s="190" t="s">
        <v>2843</v>
      </c>
      <c r="I35" s="190">
        <v>83301</v>
      </c>
      <c r="J35" s="190">
        <v>19990918</v>
      </c>
      <c r="K35" s="190">
        <v>99999999</v>
      </c>
    </row>
    <row r="36" spans="2:11" ht="68.25" customHeight="1" x14ac:dyDescent="0.25">
      <c r="B36" s="190">
        <v>1</v>
      </c>
      <c r="C36" s="190" t="s">
        <v>2776</v>
      </c>
      <c r="D36" s="190" t="s">
        <v>2816</v>
      </c>
      <c r="E36" s="190">
        <v>100</v>
      </c>
      <c r="F36" s="190" t="s">
        <v>2817</v>
      </c>
      <c r="G36" s="190">
        <v>3623</v>
      </c>
      <c r="H36" s="190" t="s">
        <v>2844</v>
      </c>
      <c r="I36" s="190">
        <v>83301</v>
      </c>
      <c r="J36" s="190">
        <v>19990918</v>
      </c>
      <c r="K36" s="190">
        <v>99999999</v>
      </c>
    </row>
    <row r="37" spans="2:11" ht="68.25" customHeight="1" x14ac:dyDescent="0.25">
      <c r="B37" s="190">
        <v>1</v>
      </c>
      <c r="C37" s="190" t="s">
        <v>2776</v>
      </c>
      <c r="D37" s="190" t="s">
        <v>2816</v>
      </c>
      <c r="E37" s="190">
        <v>100</v>
      </c>
      <c r="F37" s="190" t="s">
        <v>2819</v>
      </c>
      <c r="G37" s="190">
        <v>4468</v>
      </c>
      <c r="H37" s="190" t="s">
        <v>2845</v>
      </c>
      <c r="I37" s="190">
        <v>83301</v>
      </c>
      <c r="J37" s="190">
        <v>19990918</v>
      </c>
      <c r="K37" s="190">
        <v>99999999</v>
      </c>
    </row>
    <row r="38" spans="2:11" ht="68.25" customHeight="1" x14ac:dyDescent="0.25">
      <c r="B38" s="190">
        <v>1</v>
      </c>
      <c r="C38" s="190" t="s">
        <v>2776</v>
      </c>
      <c r="D38" s="190" t="s">
        <v>2816</v>
      </c>
      <c r="E38" s="190">
        <v>100</v>
      </c>
      <c r="F38" s="190" t="s">
        <v>2821</v>
      </c>
      <c r="G38" s="190">
        <v>5050</v>
      </c>
      <c r="H38" s="190" t="s">
        <v>2846</v>
      </c>
      <c r="I38" s="190">
        <v>83301</v>
      </c>
      <c r="J38" s="190">
        <v>19990918</v>
      </c>
      <c r="K38" s="190">
        <v>99999999</v>
      </c>
    </row>
    <row r="39" spans="2:11" ht="68.25" customHeight="1" x14ac:dyDescent="0.25">
      <c r="B39" s="190">
        <v>1</v>
      </c>
      <c r="C39" s="190" t="s">
        <v>2847</v>
      </c>
      <c r="D39" s="190"/>
      <c r="E39" s="190">
        <v>100</v>
      </c>
      <c r="F39" s="190" t="s">
        <v>2848</v>
      </c>
      <c r="G39" s="190">
        <v>1927</v>
      </c>
      <c r="H39" s="190" t="s">
        <v>2849</v>
      </c>
      <c r="I39" s="190"/>
      <c r="J39" s="190">
        <v>19990918</v>
      </c>
      <c r="K39" s="190">
        <v>99999999</v>
      </c>
    </row>
    <row r="40" spans="2:11" ht="68.25" customHeight="1" x14ac:dyDescent="0.25">
      <c r="B40" s="190">
        <v>1</v>
      </c>
      <c r="C40" s="190" t="s">
        <v>2847</v>
      </c>
      <c r="D40" s="190"/>
      <c r="E40" s="190">
        <v>100</v>
      </c>
      <c r="F40" s="190" t="s">
        <v>2848</v>
      </c>
      <c r="G40" s="190">
        <v>2717</v>
      </c>
      <c r="H40" s="190" t="s">
        <v>2850</v>
      </c>
      <c r="I40" s="190"/>
      <c r="J40" s="190">
        <v>20150416</v>
      </c>
      <c r="K40" s="190">
        <v>99999999</v>
      </c>
    </row>
    <row r="41" spans="2:11" ht="68.25" customHeight="1" x14ac:dyDescent="0.25">
      <c r="B41" s="190">
        <v>1</v>
      </c>
      <c r="C41" s="190" t="s">
        <v>2847</v>
      </c>
      <c r="D41" s="190"/>
      <c r="E41" s="190">
        <v>100</v>
      </c>
      <c r="F41" s="190" t="s">
        <v>2851</v>
      </c>
      <c r="G41" s="190">
        <v>2735</v>
      </c>
      <c r="H41" s="190" t="s">
        <v>2852</v>
      </c>
      <c r="I41" s="190"/>
      <c r="J41" s="190">
        <v>19990918</v>
      </c>
      <c r="K41" s="190">
        <v>99999999</v>
      </c>
    </row>
    <row r="42" spans="2:11" ht="68.25" customHeight="1" x14ac:dyDescent="0.25">
      <c r="B42" s="190">
        <v>1</v>
      </c>
      <c r="C42" s="190" t="s">
        <v>2847</v>
      </c>
      <c r="D42" s="190"/>
      <c r="E42" s="190">
        <v>100</v>
      </c>
      <c r="F42" s="190" t="s">
        <v>2848</v>
      </c>
      <c r="G42" s="190">
        <v>2740</v>
      </c>
      <c r="H42" s="190" t="s">
        <v>2853</v>
      </c>
      <c r="I42" s="190"/>
      <c r="J42" s="190">
        <v>20150416</v>
      </c>
      <c r="K42" s="190">
        <v>99999999</v>
      </c>
    </row>
    <row r="43" spans="2:11" ht="68.25" customHeight="1" x14ac:dyDescent="0.25">
      <c r="B43" s="190">
        <v>1</v>
      </c>
      <c r="C43" s="190" t="s">
        <v>2847</v>
      </c>
      <c r="D43" s="190"/>
      <c r="E43" s="190">
        <v>100</v>
      </c>
      <c r="F43" s="190" t="s">
        <v>2848</v>
      </c>
      <c r="G43" s="190">
        <v>2748</v>
      </c>
      <c r="H43" s="190" t="s">
        <v>2854</v>
      </c>
      <c r="I43" s="190"/>
      <c r="J43" s="190">
        <v>20150416</v>
      </c>
      <c r="K43" s="190">
        <v>99999999</v>
      </c>
    </row>
    <row r="44" spans="2:11" ht="68.25" customHeight="1" x14ac:dyDescent="0.25">
      <c r="B44" s="190">
        <v>1</v>
      </c>
      <c r="C44" s="190" t="s">
        <v>2847</v>
      </c>
      <c r="D44" s="190"/>
      <c r="E44" s="190">
        <v>100</v>
      </c>
      <c r="F44" s="190" t="s">
        <v>2848</v>
      </c>
      <c r="G44" s="190">
        <v>2880</v>
      </c>
      <c r="H44" s="190" t="s">
        <v>2855</v>
      </c>
      <c r="I44" s="190"/>
      <c r="J44" s="190">
        <v>20130601</v>
      </c>
      <c r="K44" s="190">
        <v>99999999</v>
      </c>
    </row>
    <row r="45" spans="2:11" ht="68.25" customHeight="1" x14ac:dyDescent="0.25">
      <c r="B45" s="190">
        <v>1</v>
      </c>
      <c r="C45" s="190" t="s">
        <v>2847</v>
      </c>
      <c r="D45" s="190"/>
      <c r="E45" s="190">
        <v>100</v>
      </c>
      <c r="F45" s="190" t="s">
        <v>2848</v>
      </c>
      <c r="G45" s="190">
        <v>2910</v>
      </c>
      <c r="H45" s="190" t="s">
        <v>2856</v>
      </c>
      <c r="I45" s="190"/>
      <c r="J45" s="190">
        <v>20180401</v>
      </c>
      <c r="K45" s="190">
        <v>99999999</v>
      </c>
    </row>
    <row r="46" spans="2:11" ht="68.25" customHeight="1" x14ac:dyDescent="0.25">
      <c r="B46" s="190">
        <v>1</v>
      </c>
      <c r="C46" s="190" t="s">
        <v>2847</v>
      </c>
      <c r="D46" s="190"/>
      <c r="E46" s="190">
        <v>100</v>
      </c>
      <c r="F46" s="190" t="s">
        <v>2848</v>
      </c>
      <c r="G46" s="190">
        <v>2912</v>
      </c>
      <c r="H46" s="190" t="s">
        <v>2857</v>
      </c>
      <c r="I46" s="190"/>
      <c r="J46" s="190">
        <v>19990918</v>
      </c>
      <c r="K46" s="190">
        <v>99999999</v>
      </c>
    </row>
    <row r="47" spans="2:11" ht="68.25" customHeight="1" x14ac:dyDescent="0.25">
      <c r="B47" s="190">
        <v>1</v>
      </c>
      <c r="C47" s="190" t="s">
        <v>2847</v>
      </c>
      <c r="D47" s="190"/>
      <c r="E47" s="190">
        <v>100</v>
      </c>
      <c r="F47" s="190" t="s">
        <v>2851</v>
      </c>
      <c r="G47" s="190">
        <v>2920</v>
      </c>
      <c r="H47" s="190" t="s">
        <v>2858</v>
      </c>
      <c r="I47" s="190"/>
      <c r="J47" s="190">
        <v>19990918</v>
      </c>
      <c r="K47" s="190">
        <v>99999999</v>
      </c>
    </row>
    <row r="48" spans="2:11" ht="68.25" customHeight="1" x14ac:dyDescent="0.25">
      <c r="B48" s="190">
        <v>1</v>
      </c>
      <c r="C48" s="190" t="s">
        <v>2847</v>
      </c>
      <c r="D48" s="190"/>
      <c r="E48" s="190">
        <v>100</v>
      </c>
      <c r="F48" s="190" t="s">
        <v>2848</v>
      </c>
      <c r="G48" s="190">
        <v>2929</v>
      </c>
      <c r="H48" s="190" t="s">
        <v>2859</v>
      </c>
      <c r="I48" s="190"/>
      <c r="J48" s="190">
        <v>19990918</v>
      </c>
      <c r="K48" s="190">
        <v>99999999</v>
      </c>
    </row>
    <row r="49" spans="2:11" ht="68.25" customHeight="1" x14ac:dyDescent="0.25">
      <c r="B49" s="190">
        <v>1</v>
      </c>
      <c r="C49" s="190" t="s">
        <v>2847</v>
      </c>
      <c r="D49" s="190"/>
      <c r="E49" s="190">
        <v>100</v>
      </c>
      <c r="F49" s="190" t="s">
        <v>2848</v>
      </c>
      <c r="G49" s="190">
        <v>2950</v>
      </c>
      <c r="H49" s="190" t="s">
        <v>2853</v>
      </c>
      <c r="I49" s="190"/>
      <c r="J49" s="190">
        <v>19990918</v>
      </c>
      <c r="K49" s="190">
        <v>99999999</v>
      </c>
    </row>
    <row r="50" spans="2:11" ht="68.25" customHeight="1" x14ac:dyDescent="0.25">
      <c r="B50" s="190">
        <v>1</v>
      </c>
      <c r="C50" s="190" t="s">
        <v>2847</v>
      </c>
      <c r="D50" s="190"/>
      <c r="E50" s="190">
        <v>100</v>
      </c>
      <c r="F50" s="190" t="s">
        <v>2848</v>
      </c>
      <c r="G50" s="190">
        <v>2965</v>
      </c>
      <c r="H50" s="190" t="s">
        <v>2860</v>
      </c>
      <c r="I50" s="190"/>
      <c r="J50" s="190">
        <v>20150416</v>
      </c>
      <c r="K50" s="190">
        <v>99999999</v>
      </c>
    </row>
    <row r="51" spans="2:11" ht="68.25" customHeight="1" x14ac:dyDescent="0.25">
      <c r="B51" s="190">
        <v>1</v>
      </c>
      <c r="C51" s="190" t="s">
        <v>2847</v>
      </c>
      <c r="D51" s="190"/>
      <c r="E51" s="190">
        <v>100</v>
      </c>
      <c r="F51" s="190" t="s">
        <v>2851</v>
      </c>
      <c r="G51" s="190">
        <v>5045</v>
      </c>
      <c r="H51" s="190" t="s">
        <v>2861</v>
      </c>
      <c r="I51" s="190"/>
      <c r="J51" s="190">
        <v>19990918</v>
      </c>
      <c r="K51" s="190">
        <v>99999999</v>
      </c>
    </row>
    <row r="52" spans="2:11" ht="68.25" customHeight="1" x14ac:dyDescent="0.25">
      <c r="B52" s="190">
        <v>1</v>
      </c>
      <c r="C52" s="190" t="s">
        <v>2847</v>
      </c>
      <c r="D52" s="190"/>
      <c r="E52" s="190">
        <v>100</v>
      </c>
      <c r="F52" s="190" t="s">
        <v>2848</v>
      </c>
      <c r="G52" s="190">
        <v>5710</v>
      </c>
      <c r="H52" s="190" t="s">
        <v>2862</v>
      </c>
      <c r="I52" s="190"/>
      <c r="J52" s="190">
        <v>19990918</v>
      </c>
      <c r="K52" s="190">
        <v>99999999</v>
      </c>
    </row>
    <row r="53" spans="2:11" ht="68.25" customHeight="1" x14ac:dyDescent="0.25">
      <c r="B53" s="190">
        <v>1</v>
      </c>
      <c r="C53" s="190" t="s">
        <v>2847</v>
      </c>
      <c r="D53" s="190"/>
      <c r="E53" s="190">
        <v>100</v>
      </c>
      <c r="F53" s="190" t="s">
        <v>2848</v>
      </c>
      <c r="G53" s="190">
        <v>6044</v>
      </c>
      <c r="H53" s="190" t="s">
        <v>2863</v>
      </c>
      <c r="I53" s="190"/>
      <c r="J53" s="190">
        <v>19990918</v>
      </c>
      <c r="K53" s="190">
        <v>99999999</v>
      </c>
    </row>
    <row r="54" spans="2:11" ht="68.25" customHeight="1" x14ac:dyDescent="0.25">
      <c r="B54" s="190">
        <v>1</v>
      </c>
      <c r="C54" s="190" t="s">
        <v>2847</v>
      </c>
      <c r="D54" s="190"/>
      <c r="E54" s="190">
        <v>100</v>
      </c>
      <c r="F54" s="190" t="s">
        <v>2851</v>
      </c>
      <c r="G54" s="190">
        <v>6250</v>
      </c>
      <c r="H54" s="190" t="s">
        <v>2864</v>
      </c>
      <c r="I54" s="190"/>
      <c r="J54" s="190">
        <v>19990918</v>
      </c>
      <c r="K54" s="190">
        <v>99999999</v>
      </c>
    </row>
    <row r="55" spans="2:11" ht="68.25" customHeight="1" x14ac:dyDescent="0.25">
      <c r="B55" s="190">
        <v>1</v>
      </c>
      <c r="C55" s="190" t="s">
        <v>2847</v>
      </c>
      <c r="D55" s="190"/>
      <c r="E55" s="190">
        <v>100</v>
      </c>
      <c r="F55" s="190" t="s">
        <v>2851</v>
      </c>
      <c r="G55" s="190">
        <v>6251</v>
      </c>
      <c r="H55" s="190" t="s">
        <v>2865</v>
      </c>
      <c r="I55" s="190"/>
      <c r="J55" s="190">
        <v>19990918</v>
      </c>
      <c r="K55" s="190">
        <v>99999999</v>
      </c>
    </row>
    <row r="56" spans="2:11" ht="68.25" customHeight="1" x14ac:dyDescent="0.25">
      <c r="B56" s="190">
        <v>1</v>
      </c>
      <c r="C56" s="190" t="s">
        <v>2847</v>
      </c>
      <c r="D56" s="190"/>
      <c r="E56" s="190">
        <v>100</v>
      </c>
      <c r="F56" s="190" t="s">
        <v>2851</v>
      </c>
      <c r="G56" s="190">
        <v>6252</v>
      </c>
      <c r="H56" s="190" t="s">
        <v>2866</v>
      </c>
      <c r="I56" s="190"/>
      <c r="J56" s="190">
        <v>19990918</v>
      </c>
      <c r="K56" s="190">
        <v>99999999</v>
      </c>
    </row>
    <row r="57" spans="2:11" ht="68.25" customHeight="1" x14ac:dyDescent="0.25">
      <c r="B57" s="190">
        <v>1</v>
      </c>
      <c r="C57" s="190" t="s">
        <v>2847</v>
      </c>
      <c r="D57" s="190"/>
      <c r="E57" s="190">
        <v>100</v>
      </c>
      <c r="F57" s="190" t="s">
        <v>2851</v>
      </c>
      <c r="G57" s="190">
        <v>6253</v>
      </c>
      <c r="H57" s="190" t="s">
        <v>2867</v>
      </c>
      <c r="I57" s="190"/>
      <c r="J57" s="190">
        <v>19990918</v>
      </c>
      <c r="K57" s="190">
        <v>99999999</v>
      </c>
    </row>
    <row r="58" spans="2:11" ht="68.25" customHeight="1" x14ac:dyDescent="0.25">
      <c r="B58" s="190">
        <v>1</v>
      </c>
      <c r="C58" s="190" t="s">
        <v>2847</v>
      </c>
      <c r="D58" s="190"/>
      <c r="E58" s="190">
        <v>100</v>
      </c>
      <c r="F58" s="190" t="s">
        <v>2851</v>
      </c>
      <c r="G58" s="190">
        <v>6254</v>
      </c>
      <c r="H58" s="190" t="s">
        <v>2868</v>
      </c>
      <c r="I58" s="190"/>
      <c r="J58" s="190">
        <v>19990918</v>
      </c>
      <c r="K58" s="190">
        <v>99999999</v>
      </c>
    </row>
    <row r="59" spans="2:11" ht="68.25" customHeight="1" x14ac:dyDescent="0.25">
      <c r="B59" s="190">
        <v>1</v>
      </c>
      <c r="C59" s="190" t="s">
        <v>2847</v>
      </c>
      <c r="D59" s="190"/>
      <c r="E59" s="190">
        <v>100</v>
      </c>
      <c r="F59" s="190" t="s">
        <v>2848</v>
      </c>
      <c r="G59" s="190">
        <v>8095</v>
      </c>
      <c r="H59" s="190" t="s">
        <v>2869</v>
      </c>
      <c r="I59" s="190"/>
      <c r="J59" s="190">
        <v>19990918</v>
      </c>
      <c r="K59" s="190">
        <v>99999999</v>
      </c>
    </row>
    <row r="60" spans="2:11" ht="68.25" customHeight="1" x14ac:dyDescent="0.25">
      <c r="B60" s="190">
        <v>1</v>
      </c>
      <c r="C60" s="190" t="s">
        <v>2847</v>
      </c>
      <c r="D60" s="190"/>
      <c r="E60" s="190">
        <v>100</v>
      </c>
      <c r="F60" s="190" t="s">
        <v>2848</v>
      </c>
      <c r="G60" s="190">
        <v>8135</v>
      </c>
      <c r="H60" s="190" t="s">
        <v>2870</v>
      </c>
      <c r="I60" s="190"/>
      <c r="J60" s="190">
        <v>19990918</v>
      </c>
      <c r="K60" s="190">
        <v>99999999</v>
      </c>
    </row>
    <row r="61" spans="2:11" ht="68.25" customHeight="1" x14ac:dyDescent="0.25">
      <c r="B61" s="190">
        <v>1</v>
      </c>
      <c r="C61" s="190" t="s">
        <v>2847</v>
      </c>
      <c r="D61" s="190"/>
      <c r="E61" s="190">
        <v>100</v>
      </c>
      <c r="F61" s="190" t="s">
        <v>2871</v>
      </c>
      <c r="G61" s="190">
        <v>8523</v>
      </c>
      <c r="H61" s="190" t="s">
        <v>2872</v>
      </c>
      <c r="I61" s="190"/>
      <c r="J61" s="190">
        <v>19990918</v>
      </c>
      <c r="K61" s="190">
        <v>99999999</v>
      </c>
    </row>
    <row r="62" spans="2:11" ht="68.25" customHeight="1" x14ac:dyDescent="0.25">
      <c r="B62" s="190">
        <v>1</v>
      </c>
      <c r="C62" s="190" t="s">
        <v>2847</v>
      </c>
      <c r="D62" s="190"/>
      <c r="E62" s="190">
        <v>100</v>
      </c>
      <c r="F62" s="190" t="s">
        <v>2848</v>
      </c>
      <c r="G62" s="190">
        <v>8580</v>
      </c>
      <c r="H62" s="190" t="s">
        <v>2873</v>
      </c>
      <c r="I62" s="190"/>
      <c r="J62" s="190">
        <v>19990918</v>
      </c>
      <c r="K62" s="190">
        <v>99999999</v>
      </c>
    </row>
    <row r="63" spans="2:11" ht="68.25" customHeight="1" x14ac:dyDescent="0.25">
      <c r="B63" s="190">
        <v>4</v>
      </c>
      <c r="C63" s="190" t="s">
        <v>2776</v>
      </c>
      <c r="D63" s="190" t="s">
        <v>2816</v>
      </c>
      <c r="E63" s="190">
        <v>100</v>
      </c>
      <c r="F63" s="190" t="s">
        <v>2821</v>
      </c>
      <c r="G63" s="190">
        <v>1001</v>
      </c>
      <c r="H63" s="190" t="s">
        <v>2818</v>
      </c>
      <c r="I63" s="190">
        <v>83301</v>
      </c>
      <c r="J63" s="190">
        <v>20111116</v>
      </c>
      <c r="K63" s="190">
        <v>99999999</v>
      </c>
    </row>
    <row r="64" spans="2:11" ht="68.25" customHeight="1" x14ac:dyDescent="0.25">
      <c r="B64" s="190">
        <v>4</v>
      </c>
      <c r="C64" s="190" t="s">
        <v>2776</v>
      </c>
      <c r="D64" s="190" t="s">
        <v>2816</v>
      </c>
      <c r="E64" s="190">
        <v>100</v>
      </c>
      <c r="F64" s="190" t="s">
        <v>2817</v>
      </c>
      <c r="G64" s="190">
        <v>1005</v>
      </c>
      <c r="H64" s="190" t="s">
        <v>2874</v>
      </c>
      <c r="I64" s="190">
        <v>83301</v>
      </c>
      <c r="J64" s="190">
        <v>20111116</v>
      </c>
      <c r="K64" s="190">
        <v>99999999</v>
      </c>
    </row>
    <row r="65" spans="2:11" ht="68.25" customHeight="1" x14ac:dyDescent="0.25">
      <c r="B65" s="190">
        <v>4</v>
      </c>
      <c r="C65" s="190" t="s">
        <v>2776</v>
      </c>
      <c r="D65" s="190" t="s">
        <v>2816</v>
      </c>
      <c r="E65" s="190">
        <v>100</v>
      </c>
      <c r="F65" s="190" t="s">
        <v>2817</v>
      </c>
      <c r="G65" s="190">
        <v>1006</v>
      </c>
      <c r="H65" s="190" t="s">
        <v>2875</v>
      </c>
      <c r="I65" s="190">
        <v>83301</v>
      </c>
      <c r="J65" s="190">
        <v>20111116</v>
      </c>
      <c r="K65" s="190">
        <v>99999999</v>
      </c>
    </row>
    <row r="66" spans="2:11" ht="68.25" customHeight="1" x14ac:dyDescent="0.25">
      <c r="B66" s="190">
        <v>4</v>
      </c>
      <c r="C66" s="190" t="s">
        <v>2776</v>
      </c>
      <c r="D66" s="190" t="s">
        <v>2816</v>
      </c>
      <c r="E66" s="190">
        <v>100</v>
      </c>
      <c r="F66" s="190" t="s">
        <v>2821</v>
      </c>
      <c r="G66" s="190">
        <v>1035</v>
      </c>
      <c r="H66" s="190" t="s">
        <v>2876</v>
      </c>
      <c r="I66" s="190">
        <v>83301</v>
      </c>
      <c r="J66" s="190">
        <v>20141116</v>
      </c>
      <c r="K66" s="190">
        <v>99999999</v>
      </c>
    </row>
    <row r="67" spans="2:11" ht="68.25" customHeight="1" x14ac:dyDescent="0.25">
      <c r="B67" s="190">
        <v>4</v>
      </c>
      <c r="C67" s="190" t="s">
        <v>2847</v>
      </c>
      <c r="D67" s="190"/>
      <c r="E67" s="190">
        <v>100</v>
      </c>
      <c r="F67" s="190" t="s">
        <v>2871</v>
      </c>
      <c r="G67" s="190">
        <v>2001</v>
      </c>
      <c r="H67" s="190" t="s">
        <v>2877</v>
      </c>
      <c r="I67" s="190"/>
      <c r="J67" s="190">
        <v>20111116</v>
      </c>
      <c r="K67" s="190">
        <v>99999999</v>
      </c>
    </row>
    <row r="68" spans="2:11" ht="68.25" customHeight="1" x14ac:dyDescent="0.25">
      <c r="B68" s="190">
        <v>4</v>
      </c>
      <c r="C68" s="190" t="s">
        <v>2847</v>
      </c>
      <c r="D68" s="190"/>
      <c r="E68" s="190">
        <v>100</v>
      </c>
      <c r="F68" s="190" t="s">
        <v>2851</v>
      </c>
      <c r="G68" s="190">
        <v>2002</v>
      </c>
      <c r="H68" s="190" t="s">
        <v>2878</v>
      </c>
      <c r="I68" s="190"/>
      <c r="J68" s="190">
        <v>20111116</v>
      </c>
      <c r="K68" s="190">
        <v>99999999</v>
      </c>
    </row>
    <row r="69" spans="2:11" ht="68.25" customHeight="1" x14ac:dyDescent="0.25">
      <c r="B69" s="190">
        <v>4</v>
      </c>
      <c r="C69" s="190" t="s">
        <v>2847</v>
      </c>
      <c r="D69" s="190"/>
      <c r="E69" s="190">
        <v>100</v>
      </c>
      <c r="F69" s="190" t="s">
        <v>2871</v>
      </c>
      <c r="G69" s="190">
        <v>2003</v>
      </c>
      <c r="H69" s="190" t="s">
        <v>2879</v>
      </c>
      <c r="I69" s="190"/>
      <c r="J69" s="190">
        <v>20111116</v>
      </c>
      <c r="K69" s="190">
        <v>99999999</v>
      </c>
    </row>
    <row r="70" spans="2:11" ht="68.25" customHeight="1" x14ac:dyDescent="0.25">
      <c r="B70" s="190">
        <v>4</v>
      </c>
      <c r="C70" s="190" t="s">
        <v>2847</v>
      </c>
      <c r="D70" s="190"/>
      <c r="E70" s="190">
        <v>100</v>
      </c>
      <c r="F70" s="190" t="s">
        <v>2851</v>
      </c>
      <c r="G70" s="190">
        <v>2005</v>
      </c>
      <c r="H70" s="190" t="s">
        <v>2873</v>
      </c>
      <c r="I70" s="190"/>
      <c r="J70" s="190">
        <v>20111116</v>
      </c>
      <c r="K70" s="190">
        <v>99999999</v>
      </c>
    </row>
    <row r="71" spans="2:11" ht="68.25" customHeight="1" x14ac:dyDescent="0.25">
      <c r="B71" s="190">
        <v>4</v>
      </c>
      <c r="C71" s="190" t="s">
        <v>2847</v>
      </c>
      <c r="D71" s="190"/>
      <c r="E71" s="190">
        <v>100</v>
      </c>
      <c r="F71" s="190" t="s">
        <v>2851</v>
      </c>
      <c r="G71" s="190">
        <v>2006</v>
      </c>
      <c r="H71" s="190" t="s">
        <v>2880</v>
      </c>
      <c r="I71" s="190"/>
      <c r="J71" s="190">
        <v>20111116</v>
      </c>
      <c r="K71" s="190">
        <v>99999999</v>
      </c>
    </row>
    <row r="72" spans="2:11" ht="68.25" customHeight="1" x14ac:dyDescent="0.25">
      <c r="B72" s="190">
        <v>4</v>
      </c>
      <c r="C72" s="190" t="s">
        <v>2847</v>
      </c>
      <c r="D72" s="190"/>
      <c r="E72" s="190">
        <v>100</v>
      </c>
      <c r="F72" s="190" t="s">
        <v>2871</v>
      </c>
      <c r="G72" s="190">
        <v>2007</v>
      </c>
      <c r="H72" s="190" t="s">
        <v>2881</v>
      </c>
      <c r="I72" s="190"/>
      <c r="J72" s="190">
        <v>20111116</v>
      </c>
      <c r="K72" s="190">
        <v>99999999</v>
      </c>
    </row>
    <row r="73" spans="2:11" ht="68.25" customHeight="1" x14ac:dyDescent="0.25">
      <c r="B73" s="190">
        <v>4</v>
      </c>
      <c r="C73" s="190" t="s">
        <v>2847</v>
      </c>
      <c r="D73" s="190"/>
      <c r="E73" s="190">
        <v>100</v>
      </c>
      <c r="F73" s="190" t="s">
        <v>2851</v>
      </c>
      <c r="G73" s="190">
        <v>2013</v>
      </c>
      <c r="H73" s="190" t="s">
        <v>2870</v>
      </c>
      <c r="I73" s="190"/>
      <c r="J73" s="190">
        <v>20111116</v>
      </c>
      <c r="K73" s="190">
        <v>99999999</v>
      </c>
    </row>
    <row r="74" spans="2:11" ht="68.25" customHeight="1" x14ac:dyDescent="0.25">
      <c r="B74" s="190">
        <v>4</v>
      </c>
      <c r="C74" s="190" t="s">
        <v>2847</v>
      </c>
      <c r="D74" s="190"/>
      <c r="E74" s="190">
        <v>100</v>
      </c>
      <c r="F74" s="190" t="s">
        <v>2851</v>
      </c>
      <c r="G74" s="190">
        <v>2014</v>
      </c>
      <c r="H74" s="190" t="s">
        <v>2882</v>
      </c>
      <c r="I74" s="190"/>
      <c r="J74" s="190">
        <v>20111116</v>
      </c>
      <c r="K74" s="190">
        <v>99999999</v>
      </c>
    </row>
    <row r="75" spans="2:11" ht="68.25" customHeight="1" x14ac:dyDescent="0.25">
      <c r="B75" s="190">
        <v>4</v>
      </c>
      <c r="C75" s="190" t="s">
        <v>2847</v>
      </c>
      <c r="D75" s="190"/>
      <c r="E75" s="190">
        <v>100</v>
      </c>
      <c r="F75" s="190" t="s">
        <v>2851</v>
      </c>
      <c r="G75" s="190">
        <v>2015</v>
      </c>
      <c r="H75" s="190" t="s">
        <v>2883</v>
      </c>
      <c r="I75" s="190"/>
      <c r="J75" s="190">
        <v>20111116</v>
      </c>
      <c r="K75" s="190">
        <v>99999999</v>
      </c>
    </row>
    <row r="76" spans="2:11" ht="68.25" customHeight="1" x14ac:dyDescent="0.25">
      <c r="B76" s="190">
        <v>4</v>
      </c>
      <c r="C76" s="190" t="s">
        <v>2847</v>
      </c>
      <c r="D76" s="190"/>
      <c r="E76" s="190">
        <v>100</v>
      </c>
      <c r="F76" s="190" t="s">
        <v>2851</v>
      </c>
      <c r="G76" s="190">
        <v>2016</v>
      </c>
      <c r="H76" s="190" t="s">
        <v>2884</v>
      </c>
      <c r="I76" s="190"/>
      <c r="J76" s="190">
        <v>20111116</v>
      </c>
      <c r="K76" s="190">
        <v>99999999</v>
      </c>
    </row>
    <row r="77" spans="2:11" ht="68.25" customHeight="1" x14ac:dyDescent="0.25">
      <c r="B77" s="190">
        <v>4</v>
      </c>
      <c r="C77" s="190" t="s">
        <v>2847</v>
      </c>
      <c r="D77" s="190"/>
      <c r="E77" s="190">
        <v>100</v>
      </c>
      <c r="F77" s="190" t="s">
        <v>2851</v>
      </c>
      <c r="G77" s="190">
        <v>2019</v>
      </c>
      <c r="H77" s="190" t="s">
        <v>2885</v>
      </c>
      <c r="I77" s="190"/>
      <c r="J77" s="190">
        <v>20111116</v>
      </c>
      <c r="K77" s="190">
        <v>99999999</v>
      </c>
    </row>
    <row r="78" spans="2:11" ht="68.25" customHeight="1" x14ac:dyDescent="0.25">
      <c r="B78" s="190">
        <v>4</v>
      </c>
      <c r="C78" s="190" t="s">
        <v>2847</v>
      </c>
      <c r="D78" s="190"/>
      <c r="E78" s="190">
        <v>100</v>
      </c>
      <c r="F78" s="190" t="s">
        <v>2848</v>
      </c>
      <c r="G78" s="190">
        <v>2020</v>
      </c>
      <c r="H78" s="190" t="s">
        <v>2886</v>
      </c>
      <c r="I78" s="190"/>
      <c r="J78" s="190">
        <v>20111116</v>
      </c>
      <c r="K78" s="190">
        <v>99999999</v>
      </c>
    </row>
    <row r="79" spans="2:11" ht="68.25" customHeight="1" x14ac:dyDescent="0.25">
      <c r="B79" s="190">
        <v>4</v>
      </c>
      <c r="C79" s="190" t="s">
        <v>2847</v>
      </c>
      <c r="D79" s="190"/>
      <c r="E79" s="190">
        <v>100</v>
      </c>
      <c r="F79" s="190" t="s">
        <v>2848</v>
      </c>
      <c r="G79" s="190">
        <v>2021</v>
      </c>
      <c r="H79" s="190" t="s">
        <v>2887</v>
      </c>
      <c r="I79" s="190"/>
      <c r="J79" s="190">
        <v>20130601</v>
      </c>
      <c r="K79" s="190">
        <v>99999999</v>
      </c>
    </row>
    <row r="80" spans="2:11" ht="68.25" customHeight="1" x14ac:dyDescent="0.25">
      <c r="B80" s="190">
        <v>4</v>
      </c>
      <c r="C80" s="190" t="s">
        <v>2847</v>
      </c>
      <c r="D80" s="190"/>
      <c r="E80" s="190">
        <v>100</v>
      </c>
      <c r="F80" s="190" t="s">
        <v>2871</v>
      </c>
      <c r="G80" s="190">
        <v>2023</v>
      </c>
      <c r="H80" s="190" t="s">
        <v>2888</v>
      </c>
      <c r="I80" s="190"/>
      <c r="J80" s="190">
        <v>20111116</v>
      </c>
      <c r="K80" s="190">
        <v>99999999</v>
      </c>
    </row>
    <row r="81" spans="2:11" ht="68.25" customHeight="1" x14ac:dyDescent="0.25">
      <c r="B81" s="190">
        <v>4</v>
      </c>
      <c r="C81" s="190" t="s">
        <v>2847</v>
      </c>
      <c r="D81" s="190"/>
      <c r="E81" s="190">
        <v>100</v>
      </c>
      <c r="F81" s="190" t="s">
        <v>2851</v>
      </c>
      <c r="G81" s="190">
        <v>2024</v>
      </c>
      <c r="H81" s="190" t="s">
        <v>2889</v>
      </c>
      <c r="I81" s="190"/>
      <c r="J81" s="190">
        <v>20111116</v>
      </c>
      <c r="K81" s="190">
        <v>99999999</v>
      </c>
    </row>
    <row r="82" spans="2:11" ht="68.25" customHeight="1" x14ac:dyDescent="0.25">
      <c r="B82" s="190">
        <v>4</v>
      </c>
      <c r="C82" s="190" t="s">
        <v>2847</v>
      </c>
      <c r="D82" s="190"/>
      <c r="E82" s="190">
        <v>100</v>
      </c>
      <c r="F82" s="190" t="s">
        <v>2871</v>
      </c>
      <c r="G82" s="190">
        <v>2025</v>
      </c>
      <c r="H82" s="190" t="s">
        <v>2890</v>
      </c>
      <c r="I82" s="190"/>
      <c r="J82" s="190">
        <v>20111116</v>
      </c>
      <c r="K82" s="190">
        <v>99999999</v>
      </c>
    </row>
    <row r="83" spans="2:11" ht="68.25" customHeight="1" x14ac:dyDescent="0.25">
      <c r="B83" s="190">
        <v>4</v>
      </c>
      <c r="C83" s="190" t="s">
        <v>2847</v>
      </c>
      <c r="D83" s="190"/>
      <c r="E83" s="190">
        <v>100</v>
      </c>
      <c r="F83" s="190" t="s">
        <v>2871</v>
      </c>
      <c r="G83" s="190">
        <v>2026</v>
      </c>
      <c r="H83" s="190" t="s">
        <v>2891</v>
      </c>
      <c r="I83" s="190"/>
      <c r="J83" s="190">
        <v>20111116</v>
      </c>
      <c r="K83" s="190">
        <v>99999999</v>
      </c>
    </row>
    <row r="84" spans="2:11" ht="68.25" customHeight="1" x14ac:dyDescent="0.25">
      <c r="B84" s="190">
        <v>4</v>
      </c>
      <c r="C84" s="190" t="s">
        <v>2847</v>
      </c>
      <c r="D84" s="190"/>
      <c r="E84" s="190">
        <v>100</v>
      </c>
      <c r="F84" s="190" t="s">
        <v>2851</v>
      </c>
      <c r="G84" s="190">
        <v>2028</v>
      </c>
      <c r="H84" s="190" t="s">
        <v>2892</v>
      </c>
      <c r="I84" s="190"/>
      <c r="J84" s="190">
        <v>20200101</v>
      </c>
      <c r="K84" s="190">
        <v>99999999</v>
      </c>
    </row>
    <row r="85" spans="2:11" ht="68.25" customHeight="1" x14ac:dyDescent="0.25">
      <c r="B85" s="190">
        <v>4</v>
      </c>
      <c r="C85" s="190" t="s">
        <v>2847</v>
      </c>
      <c r="D85" s="190"/>
      <c r="E85" s="190">
        <v>100</v>
      </c>
      <c r="F85" s="190" t="s">
        <v>2851</v>
      </c>
      <c r="G85" s="190">
        <v>2029</v>
      </c>
      <c r="H85" s="190" t="s">
        <v>2893</v>
      </c>
      <c r="I85" s="190"/>
      <c r="J85" s="190">
        <v>20111116</v>
      </c>
      <c r="K85" s="190">
        <v>99999999</v>
      </c>
    </row>
    <row r="86" spans="2:11" ht="68.25" customHeight="1" x14ac:dyDescent="0.25">
      <c r="B86" s="190">
        <v>4</v>
      </c>
      <c r="C86" s="190" t="s">
        <v>2847</v>
      </c>
      <c r="D86" s="190"/>
      <c r="E86" s="190">
        <v>100</v>
      </c>
      <c r="F86" s="190" t="s">
        <v>2851</v>
      </c>
      <c r="G86" s="190">
        <v>2032</v>
      </c>
      <c r="H86" s="190" t="s">
        <v>2857</v>
      </c>
      <c r="I86" s="190"/>
      <c r="J86" s="190">
        <v>20190601</v>
      </c>
      <c r="K86" s="190">
        <v>99999999</v>
      </c>
    </row>
    <row r="87" spans="2:11" ht="68.25" customHeight="1" x14ac:dyDescent="0.25">
      <c r="B87" s="190">
        <v>4</v>
      </c>
      <c r="C87" s="190" t="s">
        <v>2847</v>
      </c>
      <c r="D87" s="190"/>
      <c r="E87" s="190">
        <v>100</v>
      </c>
      <c r="F87" s="190" t="s">
        <v>2851</v>
      </c>
      <c r="G87" s="190">
        <v>2035</v>
      </c>
      <c r="H87" s="190" t="s">
        <v>2894</v>
      </c>
      <c r="I87" s="190"/>
      <c r="J87" s="190">
        <v>20190301</v>
      </c>
      <c r="K87" s="190">
        <v>99999999</v>
      </c>
    </row>
    <row r="88" spans="2:11" ht="68.25" customHeight="1" x14ac:dyDescent="0.25">
      <c r="B88" s="190">
        <v>4</v>
      </c>
      <c r="C88" s="190" t="s">
        <v>2847</v>
      </c>
      <c r="D88" s="190"/>
      <c r="E88" s="190">
        <v>100</v>
      </c>
      <c r="F88" s="190" t="s">
        <v>2848</v>
      </c>
      <c r="G88" s="190">
        <v>2036</v>
      </c>
      <c r="H88" s="190" t="s">
        <v>2895</v>
      </c>
      <c r="I88" s="190"/>
      <c r="J88" s="190">
        <v>20180401</v>
      </c>
      <c r="K88" s="190">
        <v>99999999</v>
      </c>
    </row>
    <row r="89" spans="2:11" ht="68.25" customHeight="1" x14ac:dyDescent="0.25">
      <c r="B89" s="190">
        <v>4</v>
      </c>
      <c r="C89" s="190" t="s">
        <v>2847</v>
      </c>
      <c r="D89" s="190"/>
      <c r="E89" s="190">
        <v>100</v>
      </c>
      <c r="F89" s="190" t="s">
        <v>2851</v>
      </c>
      <c r="G89" s="190">
        <v>2037</v>
      </c>
      <c r="H89" s="190" t="s">
        <v>2896</v>
      </c>
      <c r="I89" s="190"/>
      <c r="J89" s="190">
        <v>20180401</v>
      </c>
      <c r="K89" s="190">
        <v>99999999</v>
      </c>
    </row>
    <row r="90" spans="2:11" ht="68.25" customHeight="1" x14ac:dyDescent="0.25">
      <c r="B90" s="190">
        <v>4</v>
      </c>
      <c r="C90" s="190" t="s">
        <v>2847</v>
      </c>
      <c r="D90" s="190"/>
      <c r="E90" s="190">
        <v>100</v>
      </c>
      <c r="F90" s="190" t="s">
        <v>2848</v>
      </c>
      <c r="G90" s="190">
        <v>2038</v>
      </c>
      <c r="H90" s="190" t="s">
        <v>2897</v>
      </c>
      <c r="I90" s="190"/>
      <c r="J90" s="190">
        <v>20150416</v>
      </c>
      <c r="K90" s="190">
        <v>99999999</v>
      </c>
    </row>
    <row r="91" spans="2:11" ht="68.25" customHeight="1" x14ac:dyDescent="0.25">
      <c r="B91" s="190">
        <v>4</v>
      </c>
      <c r="C91" s="190" t="s">
        <v>2847</v>
      </c>
      <c r="D91" s="190"/>
      <c r="E91" s="190">
        <v>100</v>
      </c>
      <c r="F91" s="190" t="s">
        <v>2848</v>
      </c>
      <c r="G91" s="190">
        <v>2039</v>
      </c>
      <c r="H91" s="190" t="s">
        <v>2898</v>
      </c>
      <c r="I91" s="190"/>
      <c r="J91" s="190">
        <v>20150416</v>
      </c>
      <c r="K91" s="190">
        <v>99999999</v>
      </c>
    </row>
    <row r="92" spans="2:11" ht="68.25" customHeight="1" x14ac:dyDescent="0.25">
      <c r="B92" s="190">
        <v>4</v>
      </c>
      <c r="C92" s="190" t="s">
        <v>2847</v>
      </c>
      <c r="D92" s="190"/>
      <c r="E92" s="190">
        <v>100</v>
      </c>
      <c r="F92" s="190" t="s">
        <v>2851</v>
      </c>
      <c r="G92" s="190">
        <v>2870</v>
      </c>
      <c r="H92" s="190" t="s">
        <v>2899</v>
      </c>
      <c r="I92" s="190"/>
      <c r="J92" s="190">
        <v>20140916</v>
      </c>
      <c r="K92" s="190">
        <v>99999999</v>
      </c>
    </row>
    <row r="93" spans="2:11" ht="68.25" customHeight="1" x14ac:dyDescent="0.25">
      <c r="B93" s="190">
        <v>4</v>
      </c>
      <c r="C93" s="190" t="s">
        <v>2847</v>
      </c>
      <c r="D93" s="190"/>
      <c r="E93" s="190">
        <v>100</v>
      </c>
      <c r="F93" s="190" t="s">
        <v>2851</v>
      </c>
      <c r="G93" s="190">
        <v>2035</v>
      </c>
      <c r="H93" s="190" t="s">
        <v>2900</v>
      </c>
      <c r="I93" s="190"/>
      <c r="J93" s="190">
        <v>20221506</v>
      </c>
      <c r="K93" s="190">
        <v>99999999</v>
      </c>
    </row>
    <row r="94" spans="2:11" ht="68.25" customHeight="1" x14ac:dyDescent="0.25">
      <c r="B94" s="190">
        <v>4</v>
      </c>
      <c r="C94" s="190" t="s">
        <v>2847</v>
      </c>
      <c r="D94" s="190"/>
      <c r="E94" s="190">
        <v>100</v>
      </c>
      <c r="F94" s="190" t="s">
        <v>2851</v>
      </c>
      <c r="G94" s="190">
        <v>2930</v>
      </c>
      <c r="H94" s="190" t="s">
        <v>2900</v>
      </c>
      <c r="I94" s="190"/>
      <c r="J94" s="190">
        <v>20221506</v>
      </c>
      <c r="K94" s="190">
        <v>99999999</v>
      </c>
    </row>
    <row r="95" spans="2:11" s="171" customFormat="1" x14ac:dyDescent="0.25">
      <c r="B95" s="190"/>
      <c r="C95" s="190"/>
      <c r="D95" s="190"/>
      <c r="E95" s="190"/>
      <c r="F95" s="190"/>
      <c r="G95" s="190"/>
      <c r="H95" s="190"/>
      <c r="I95" s="190"/>
      <c r="J95" s="190"/>
      <c r="K95" s="190"/>
    </row>
    <row r="96" spans="2:11" s="171" customFormat="1" x14ac:dyDescent="0.25">
      <c r="B96" s="190"/>
      <c r="C96" s="190"/>
      <c r="D96" s="190"/>
      <c r="E96" s="190"/>
      <c r="F96" s="190"/>
      <c r="G96" s="190"/>
      <c r="H96" s="190"/>
      <c r="I96" s="190"/>
      <c r="J96" s="190"/>
      <c r="K96" s="190"/>
    </row>
    <row r="97" spans="2:11" s="171" customFormat="1" x14ac:dyDescent="0.25">
      <c r="B97" s="190"/>
      <c r="C97" s="190"/>
      <c r="D97" s="190"/>
      <c r="E97" s="190"/>
      <c r="F97" s="190"/>
      <c r="G97" s="190"/>
      <c r="H97" s="190"/>
      <c r="I97" s="190"/>
      <c r="J97" s="190"/>
      <c r="K97" s="190"/>
    </row>
    <row r="98" spans="2:11" s="171" customFormat="1" x14ac:dyDescent="0.25">
      <c r="B98" s="190"/>
      <c r="C98" s="190"/>
      <c r="D98" s="190"/>
      <c r="E98" s="190"/>
      <c r="F98" s="190"/>
      <c r="G98" s="190"/>
      <c r="H98" s="190"/>
      <c r="I98" s="190"/>
      <c r="J98" s="190"/>
      <c r="K98" s="190"/>
    </row>
    <row r="99" spans="2:11" s="171" customFormat="1" x14ac:dyDescent="0.25">
      <c r="B99" s="190"/>
      <c r="C99" s="190"/>
      <c r="D99" s="190"/>
      <c r="E99" s="190"/>
      <c r="F99" s="190"/>
      <c r="G99" s="190"/>
      <c r="H99" s="190"/>
      <c r="I99" s="190"/>
      <c r="J99" s="190"/>
      <c r="K99" s="190"/>
    </row>
    <row r="100" spans="2:11" s="171" customFormat="1" x14ac:dyDescent="0.25"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</row>
    <row r="101" spans="2:11" s="171" customFormat="1" x14ac:dyDescent="0.25"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</row>
    <row r="102" spans="2:11" s="171" customFormat="1" x14ac:dyDescent="0.25"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</row>
    <row r="103" spans="2:11" x14ac:dyDescent="0.25">
      <c r="B103" s="28" t="s">
        <v>133</v>
      </c>
      <c r="C103" s="36"/>
      <c r="D103" s="36"/>
      <c r="E103" s="36"/>
      <c r="F103" s="91"/>
      <c r="G103" s="36"/>
      <c r="H103" s="36"/>
      <c r="I103" s="36"/>
      <c r="J103" s="36"/>
      <c r="K103" s="36"/>
    </row>
    <row r="104" spans="2:11" x14ac:dyDescent="0.25">
      <c r="B104" s="36"/>
      <c r="C104" s="36"/>
      <c r="D104" s="36"/>
      <c r="E104" s="36"/>
      <c r="F104" s="36"/>
      <c r="G104" s="36"/>
      <c r="H104" s="36"/>
      <c r="I104" s="36"/>
      <c r="J104" s="36"/>
      <c r="K104" s="36"/>
    </row>
  </sheetData>
  <sheetProtection insertRows="0" deleteRows="0" autoFilter="0"/>
  <mergeCells count="3"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2.4375" header="0.31496062992125984" footer="0.31496062992125984"/>
  <pageSetup paperSize="5" scale="70" fitToHeight="0" orientation="landscape" r:id="rId1"/>
  <headerFooter>
    <oddHeader>&amp;L&amp;G</oddHead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B1:P3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G38" sqref="G38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92" t="s">
        <v>202</v>
      </c>
      <c r="C7" s="193"/>
      <c r="D7" s="193"/>
      <c r="E7" s="193"/>
      <c r="F7" s="193"/>
      <c r="G7" s="193"/>
      <c r="H7" s="195" t="str">
        <f>'Caratula Resumen'!E16</f>
        <v xml:space="preserve">CHIHUAHUA </v>
      </c>
    </row>
    <row r="8" spans="2:16" ht="18.75" x14ac:dyDescent="0.3">
      <c r="B8" s="438" t="str">
        <f>'Caratula Resumen'!E17</f>
        <v>Fondo de Aportaciones para la Educación Tecnológica y de Adultos/Colegio Nacional de Educación Profesional Técnica (FAETA/CONALEP)</v>
      </c>
      <c r="C8" s="439"/>
      <c r="D8" s="439"/>
      <c r="E8" s="439"/>
      <c r="F8" s="439"/>
      <c r="G8" s="439"/>
      <c r="H8" s="198" t="str">
        <f>'Caratula Resumen'!E18</f>
        <v>2do. Trimestre 2023</v>
      </c>
      <c r="J8" s="148"/>
      <c r="K8" s="148"/>
      <c r="L8" s="148"/>
      <c r="M8" s="148"/>
      <c r="N8" s="148"/>
      <c r="O8" s="148"/>
      <c r="P8" s="148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50" t="s">
        <v>41</v>
      </c>
      <c r="C11" s="450" t="s">
        <v>83</v>
      </c>
      <c r="D11" s="450" t="s">
        <v>43</v>
      </c>
      <c r="E11" s="424" t="s">
        <v>203</v>
      </c>
      <c r="F11" s="454" t="s">
        <v>204</v>
      </c>
      <c r="G11" s="454"/>
      <c r="H11" s="454"/>
    </row>
    <row r="12" spans="2:16" x14ac:dyDescent="0.25">
      <c r="B12" s="451"/>
      <c r="C12" s="451"/>
      <c r="D12" s="451"/>
      <c r="E12" s="453"/>
      <c r="F12" s="436" t="s">
        <v>205</v>
      </c>
      <c r="G12" s="436" t="s">
        <v>206</v>
      </c>
      <c r="H12" s="436" t="s">
        <v>207</v>
      </c>
    </row>
    <row r="13" spans="2:16" x14ac:dyDescent="0.25">
      <c r="B13" s="452"/>
      <c r="C13" s="452"/>
      <c r="D13" s="452"/>
      <c r="E13" s="425"/>
      <c r="F13" s="436"/>
      <c r="G13" s="436"/>
      <c r="H13" s="436"/>
    </row>
    <row r="14" spans="2:16" x14ac:dyDescent="0.25">
      <c r="B14" s="190"/>
      <c r="C14" s="190"/>
      <c r="D14" s="190"/>
      <c r="E14" s="190"/>
      <c r="F14" s="190"/>
      <c r="G14" s="190"/>
      <c r="H14" s="190"/>
    </row>
    <row r="15" spans="2:16" s="36" customFormat="1" x14ac:dyDescent="0.25">
      <c r="B15" s="190"/>
      <c r="C15" s="190"/>
      <c r="D15" s="190"/>
      <c r="E15" s="190"/>
      <c r="F15" s="190"/>
      <c r="G15" s="190"/>
      <c r="H15" s="190"/>
      <c r="I15"/>
    </row>
    <row r="16" spans="2:16" s="171" customFormat="1" x14ac:dyDescent="0.25">
      <c r="B16" s="190"/>
      <c r="C16" s="190"/>
      <c r="D16" s="190"/>
      <c r="E16" s="190"/>
      <c r="F16" s="190"/>
      <c r="G16" s="190"/>
      <c r="H16" s="190"/>
    </row>
    <row r="17" spans="2:8" s="171" customFormat="1" x14ac:dyDescent="0.25">
      <c r="B17" s="190"/>
      <c r="C17" s="190"/>
      <c r="D17" s="190"/>
      <c r="E17" s="190"/>
      <c r="F17" s="190"/>
      <c r="G17" s="190"/>
      <c r="H17" s="190"/>
    </row>
    <row r="18" spans="2:8" s="171" customFormat="1" x14ac:dyDescent="0.25">
      <c r="B18" s="190"/>
      <c r="C18" s="190"/>
      <c r="D18" s="190"/>
      <c r="E18" s="190"/>
      <c r="F18" s="190"/>
      <c r="G18" s="190"/>
      <c r="H18" s="190"/>
    </row>
    <row r="19" spans="2:8" s="171" customFormat="1" x14ac:dyDescent="0.25">
      <c r="B19" s="190"/>
      <c r="C19" s="190"/>
      <c r="D19" s="190"/>
      <c r="E19" s="190"/>
      <c r="F19" s="190"/>
      <c r="G19" s="190"/>
      <c r="H19" s="190"/>
    </row>
    <row r="20" spans="2:8" s="171" customFormat="1" x14ac:dyDescent="0.25">
      <c r="B20" s="190"/>
      <c r="C20" s="190"/>
      <c r="D20" s="190"/>
      <c r="E20" s="190"/>
      <c r="F20" s="190"/>
      <c r="G20" s="190"/>
      <c r="H20" s="190"/>
    </row>
    <row r="21" spans="2:8" x14ac:dyDescent="0.25">
      <c r="B21" s="218" t="s">
        <v>68</v>
      </c>
      <c r="C21" s="223">
        <v>0</v>
      </c>
      <c r="D21" s="30"/>
      <c r="E21" s="262" t="s">
        <v>208</v>
      </c>
      <c r="F21" s="220">
        <v>0</v>
      </c>
      <c r="G21" s="47"/>
      <c r="H21" s="221"/>
    </row>
    <row r="22" spans="2:8" x14ac:dyDescent="0.25">
      <c r="B22" s="46"/>
      <c r="C22" s="219"/>
      <c r="D22" s="30"/>
      <c r="E22" s="448" t="s">
        <v>209</v>
      </c>
      <c r="F22" s="448"/>
      <c r="G22" s="220">
        <v>0</v>
      </c>
      <c r="H22" s="221"/>
    </row>
    <row r="23" spans="2:8" x14ac:dyDescent="0.25">
      <c r="B23" s="32"/>
      <c r="C23" s="33"/>
      <c r="D23" s="34"/>
      <c r="E23" s="126"/>
      <c r="F23" s="449" t="s">
        <v>210</v>
      </c>
      <c r="G23" s="449"/>
      <c r="H23" s="222">
        <v>0</v>
      </c>
    </row>
    <row r="24" spans="2:8" x14ac:dyDescent="0.25">
      <c r="B24" s="28" t="s">
        <v>133</v>
      </c>
      <c r="C24" s="36"/>
      <c r="D24" s="36"/>
      <c r="E24" s="91"/>
      <c r="F24" s="36"/>
      <c r="G24" s="36"/>
      <c r="H24" s="36"/>
    </row>
    <row r="26" spans="2:8" x14ac:dyDescent="0.25">
      <c r="B26" s="385" t="s">
        <v>37</v>
      </c>
      <c r="C26" s="386"/>
      <c r="D26" s="386"/>
      <c r="E26" s="387"/>
    </row>
    <row r="27" spans="2:8" x14ac:dyDescent="0.25">
      <c r="B27" s="152"/>
      <c r="C27" s="153"/>
      <c r="D27" s="153"/>
      <c r="E27" s="154"/>
    </row>
    <row r="28" spans="2:8" x14ac:dyDescent="0.25">
      <c r="B28" s="388" t="s">
        <v>2770</v>
      </c>
      <c r="C28" s="389"/>
      <c r="D28" s="389"/>
      <c r="E28" s="390"/>
    </row>
    <row r="29" spans="2:8" x14ac:dyDescent="0.25">
      <c r="B29" s="385" t="s">
        <v>38</v>
      </c>
      <c r="C29" s="386"/>
      <c r="D29" s="386"/>
      <c r="E29" s="387"/>
    </row>
    <row r="30" spans="2:8" x14ac:dyDescent="0.25">
      <c r="B30" s="152"/>
      <c r="C30" s="153"/>
      <c r="D30" s="153"/>
      <c r="E30" s="154"/>
    </row>
    <row r="31" spans="2:8" x14ac:dyDescent="0.25">
      <c r="B31" s="388" t="s">
        <v>2903</v>
      </c>
      <c r="C31" s="389"/>
      <c r="D31" s="389"/>
      <c r="E31" s="390"/>
    </row>
    <row r="32" spans="2:8" x14ac:dyDescent="0.25">
      <c r="B32" s="385" t="s">
        <v>39</v>
      </c>
      <c r="C32" s="386"/>
      <c r="D32" s="386"/>
      <c r="E32" s="387"/>
    </row>
    <row r="33" spans="2:5" x14ac:dyDescent="0.25">
      <c r="B33" s="152"/>
      <c r="C33" s="153"/>
      <c r="D33" s="153"/>
      <c r="E33" s="154"/>
    </row>
    <row r="34" spans="2:5" ht="60" customHeight="1" x14ac:dyDescent="0.25">
      <c r="B34" s="396"/>
      <c r="C34" s="389"/>
      <c r="D34" s="389"/>
      <c r="E34" s="390"/>
    </row>
    <row r="35" spans="2:5" x14ac:dyDescent="0.25">
      <c r="B35" s="385" t="s">
        <v>291</v>
      </c>
      <c r="C35" s="386"/>
      <c r="D35" s="386"/>
      <c r="E35" s="387"/>
    </row>
    <row r="36" spans="2:5" x14ac:dyDescent="0.25">
      <c r="B36" s="388" t="s">
        <v>3341</v>
      </c>
      <c r="C36" s="389"/>
      <c r="D36" s="389"/>
      <c r="E36" s="390"/>
    </row>
  </sheetData>
  <sheetProtection insertRows="0" deleteRows="0" autoFilter="0"/>
  <mergeCells count="19">
    <mergeCell ref="E22:F22"/>
    <mergeCell ref="F23:G23"/>
    <mergeCell ref="B8:G8"/>
    <mergeCell ref="G12:G13"/>
    <mergeCell ref="H12:H13"/>
    <mergeCell ref="B11:B13"/>
    <mergeCell ref="C11:C13"/>
    <mergeCell ref="D11:D13"/>
    <mergeCell ref="E11:E13"/>
    <mergeCell ref="F11:H11"/>
    <mergeCell ref="F12:F13"/>
    <mergeCell ref="B34:E34"/>
    <mergeCell ref="B35:E35"/>
    <mergeCell ref="B36:E36"/>
    <mergeCell ref="B26:E26"/>
    <mergeCell ref="B28:E28"/>
    <mergeCell ref="B29:E29"/>
    <mergeCell ref="B31:E31"/>
    <mergeCell ref="B32:E32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B1:S43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F42" sqref="F42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04" t="s">
        <v>211</v>
      </c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455" t="str">
        <f>'Caratula Resumen'!E16</f>
        <v xml:space="preserve">CHIHUAHUA </v>
      </c>
      <c r="R7" s="455"/>
      <c r="S7" s="225"/>
    </row>
    <row r="8" spans="2:19" ht="15.75" x14ac:dyDescent="0.25">
      <c r="B8" s="434" t="str">
        <f>'Caratula Resumen'!E17</f>
        <v>Fondo de Aportaciones para la Educación Tecnológica y de Adultos/Colegio Nacional de Educación Profesional Técnica (FAETA/CONALEP)</v>
      </c>
      <c r="C8" s="435"/>
      <c r="D8" s="435"/>
      <c r="E8" s="435"/>
      <c r="F8" s="435"/>
      <c r="G8" s="435"/>
      <c r="H8" s="172"/>
      <c r="I8" s="172"/>
      <c r="J8" s="172"/>
      <c r="K8" s="172"/>
      <c r="L8" s="172"/>
      <c r="M8" s="172"/>
      <c r="N8" s="172"/>
      <c r="O8" s="172"/>
      <c r="P8" s="172"/>
      <c r="Q8" s="460" t="str">
        <f>'Caratula Resumen'!E18</f>
        <v>2do. Trimestre 2023</v>
      </c>
      <c r="R8" s="460"/>
      <c r="S8" s="226"/>
    </row>
    <row r="9" spans="2:19" ht="15.75" x14ac:dyDescent="0.25">
      <c r="B9" s="206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8"/>
    </row>
    <row r="10" spans="2:19" ht="15.75" x14ac:dyDescent="0.25">
      <c r="B10" s="69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</row>
    <row r="11" spans="2:19" ht="15" customHeight="1" x14ac:dyDescent="0.25">
      <c r="B11" s="456" t="s">
        <v>41</v>
      </c>
      <c r="C11" s="458" t="s">
        <v>212</v>
      </c>
      <c r="D11" s="458" t="s">
        <v>213</v>
      </c>
      <c r="E11" s="458" t="s">
        <v>83</v>
      </c>
      <c r="F11" s="458" t="s">
        <v>43</v>
      </c>
      <c r="G11" s="459" t="s">
        <v>214</v>
      </c>
      <c r="H11" s="456" t="s">
        <v>45</v>
      </c>
      <c r="I11" s="457" t="s">
        <v>46</v>
      </c>
      <c r="J11" s="457"/>
      <c r="K11" s="457"/>
      <c r="L11" s="457"/>
      <c r="M11" s="457"/>
      <c r="N11" s="457"/>
      <c r="O11" s="457"/>
      <c r="P11" s="458" t="s">
        <v>113</v>
      </c>
      <c r="Q11" s="458" t="s">
        <v>215</v>
      </c>
      <c r="R11" s="457" t="s">
        <v>216</v>
      </c>
      <c r="S11" s="457"/>
    </row>
    <row r="12" spans="2:19" ht="47.25" x14ac:dyDescent="0.25">
      <c r="B12" s="456"/>
      <c r="C12" s="458"/>
      <c r="D12" s="458"/>
      <c r="E12" s="458"/>
      <c r="F12" s="458"/>
      <c r="G12" s="459"/>
      <c r="H12" s="456"/>
      <c r="I12" s="228" t="s">
        <v>57</v>
      </c>
      <c r="J12" s="228" t="s">
        <v>58</v>
      </c>
      <c r="K12" s="228" t="s">
        <v>59</v>
      </c>
      <c r="L12" s="228" t="s">
        <v>60</v>
      </c>
      <c r="M12" s="228" t="s">
        <v>61</v>
      </c>
      <c r="N12" s="229" t="s">
        <v>62</v>
      </c>
      <c r="O12" s="228" t="s">
        <v>63</v>
      </c>
      <c r="P12" s="458"/>
      <c r="Q12" s="458"/>
      <c r="R12" s="161" t="s">
        <v>90</v>
      </c>
      <c r="S12" s="161" t="s">
        <v>91</v>
      </c>
    </row>
    <row r="13" spans="2:19" ht="15.75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</row>
    <row r="14" spans="2:19" s="173" customFormat="1" ht="15.75" x14ac:dyDescent="0.25"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</row>
    <row r="15" spans="2:19" s="173" customFormat="1" ht="15.75" x14ac:dyDescent="0.25"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</row>
    <row r="16" spans="2:19" s="173" customFormat="1" ht="15.75" x14ac:dyDescent="0.25"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</row>
    <row r="17" spans="2:19" s="173" customFormat="1" ht="15.75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</row>
    <row r="18" spans="2:19" s="173" customFormat="1" ht="15.75" x14ac:dyDescent="0.25"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</row>
    <row r="19" spans="2:19" s="173" customFormat="1" ht="15.75" x14ac:dyDescent="0.25"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</row>
    <row r="20" spans="2:19" s="173" customFormat="1" ht="15.75" x14ac:dyDescent="0.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</row>
    <row r="21" spans="2:19" s="173" customFormat="1" ht="15.75" x14ac:dyDescent="0.25"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</row>
    <row r="22" spans="2:19" s="173" customFormat="1" ht="15.75" x14ac:dyDescent="0.25"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</row>
    <row r="23" spans="2:19" s="173" customFormat="1" ht="15.75" x14ac:dyDescent="0.25"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</row>
    <row r="24" spans="2:19" s="173" customFormat="1" ht="15.75" x14ac:dyDescent="0.25"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</row>
    <row r="25" spans="2:19" s="173" customFormat="1" ht="15.75" x14ac:dyDescent="0.25"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</row>
    <row r="26" spans="2:19" s="173" customFormat="1" ht="15.75" x14ac:dyDescent="0.25"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</row>
    <row r="27" spans="2:19" ht="15.75" x14ac:dyDescent="0.25">
      <c r="B27" s="232" t="s">
        <v>68</v>
      </c>
      <c r="C27" s="233">
        <v>0</v>
      </c>
      <c r="D27" s="227"/>
      <c r="E27" s="227"/>
      <c r="F27" s="227"/>
      <c r="G27" s="227"/>
      <c r="H27" s="234"/>
      <c r="I27" s="69"/>
      <c r="J27" s="235"/>
      <c r="K27" s="227"/>
      <c r="L27" s="227"/>
      <c r="M27" s="234" t="s">
        <v>69</v>
      </c>
      <c r="N27" s="69"/>
      <c r="O27" s="233">
        <v>0</v>
      </c>
      <c r="P27" s="227"/>
      <c r="Q27" s="227"/>
      <c r="R27" s="236"/>
      <c r="S27" s="237"/>
    </row>
    <row r="28" spans="2:19" ht="15.75" x14ac:dyDescent="0.25">
      <c r="B28" s="238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40"/>
    </row>
    <row r="29" spans="2:19" ht="15.75" x14ac:dyDescent="0.25">
      <c r="B29" s="241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3"/>
    </row>
    <row r="30" spans="2:19" x14ac:dyDescent="0.25">
      <c r="B30" s="28" t="s">
        <v>133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7" t="s">
        <v>217</v>
      </c>
      <c r="C31" s="36"/>
      <c r="D31" s="36"/>
      <c r="E31" s="91"/>
      <c r="F31" s="36"/>
      <c r="G31" s="36"/>
    </row>
    <row r="33" spans="2:5" x14ac:dyDescent="0.25">
      <c r="B33" s="385" t="s">
        <v>37</v>
      </c>
      <c r="C33" s="386"/>
      <c r="D33" s="386"/>
      <c r="E33" s="387"/>
    </row>
    <row r="34" spans="2:5" x14ac:dyDescent="0.25">
      <c r="B34" s="152"/>
      <c r="C34" s="153"/>
      <c r="D34" s="153"/>
      <c r="E34" s="154"/>
    </row>
    <row r="35" spans="2:5" x14ac:dyDescent="0.25">
      <c r="B35" s="388" t="s">
        <v>2770</v>
      </c>
      <c r="C35" s="389"/>
      <c r="D35" s="389"/>
      <c r="E35" s="390"/>
    </row>
    <row r="36" spans="2:5" x14ac:dyDescent="0.25">
      <c r="B36" s="385" t="s">
        <v>38</v>
      </c>
      <c r="C36" s="386"/>
      <c r="D36" s="386"/>
      <c r="E36" s="387"/>
    </row>
    <row r="37" spans="2:5" x14ac:dyDescent="0.25">
      <c r="B37" s="152"/>
      <c r="C37" s="153"/>
      <c r="D37" s="153"/>
      <c r="E37" s="154"/>
    </row>
    <row r="38" spans="2:5" x14ac:dyDescent="0.25">
      <c r="B38" s="388" t="s">
        <v>2903</v>
      </c>
      <c r="C38" s="389"/>
      <c r="D38" s="389"/>
      <c r="E38" s="390"/>
    </row>
    <row r="39" spans="2:5" x14ac:dyDescent="0.25">
      <c r="B39" s="385" t="s">
        <v>39</v>
      </c>
      <c r="C39" s="386"/>
      <c r="D39" s="386"/>
      <c r="E39" s="387"/>
    </row>
    <row r="40" spans="2:5" x14ac:dyDescent="0.25">
      <c r="B40" s="152"/>
      <c r="C40" s="153"/>
      <c r="D40" s="153"/>
      <c r="E40" s="154"/>
    </row>
    <row r="41" spans="2:5" ht="54" customHeight="1" x14ac:dyDescent="0.25">
      <c r="B41" s="396"/>
      <c r="C41" s="389"/>
      <c r="D41" s="389"/>
      <c r="E41" s="390"/>
    </row>
    <row r="42" spans="2:5" x14ac:dyDescent="0.25">
      <c r="B42" s="385" t="s">
        <v>291</v>
      </c>
      <c r="C42" s="386"/>
      <c r="D42" s="386"/>
      <c r="E42" s="387"/>
    </row>
    <row r="43" spans="2:5" x14ac:dyDescent="0.25">
      <c r="B43" s="388" t="s">
        <v>3341</v>
      </c>
      <c r="C43" s="389"/>
      <c r="D43" s="389"/>
      <c r="E43" s="390"/>
    </row>
  </sheetData>
  <sheetProtection insertRows="0" deleteRows="0" autoFilter="0"/>
  <mergeCells count="22">
    <mergeCell ref="B41:E41"/>
    <mergeCell ref="B42:E42"/>
    <mergeCell ref="B43:E43"/>
    <mergeCell ref="Q8:R8"/>
    <mergeCell ref="B8:G8"/>
    <mergeCell ref="B33:E33"/>
    <mergeCell ref="B35:E35"/>
    <mergeCell ref="B36:E36"/>
    <mergeCell ref="B38:E38"/>
    <mergeCell ref="B39:E39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B1:T48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F42" sqref="F42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218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405" t="str">
        <f>'Caratula Resumen'!E16</f>
        <v xml:space="preserve">CHIHUAHUA </v>
      </c>
      <c r="R7" s="405"/>
      <c r="S7" s="405"/>
      <c r="T7" s="13"/>
    </row>
    <row r="8" spans="2:20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404" t="str">
        <f>'Caratula Resumen'!E18</f>
        <v>2do. Trimestre 2023</v>
      </c>
      <c r="R8" s="404"/>
      <c r="S8" s="404"/>
      <c r="T8" s="144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99" t="s">
        <v>41</v>
      </c>
      <c r="C11" s="437" t="s">
        <v>83</v>
      </c>
      <c r="D11" s="437" t="s">
        <v>43</v>
      </c>
      <c r="E11" s="437" t="s">
        <v>44</v>
      </c>
      <c r="F11" s="399" t="s">
        <v>45</v>
      </c>
      <c r="G11" s="454" t="s">
        <v>46</v>
      </c>
      <c r="H11" s="454"/>
      <c r="I11" s="454"/>
      <c r="J11" s="454"/>
      <c r="K11" s="454"/>
      <c r="L11" s="454"/>
      <c r="M11" s="454"/>
      <c r="N11" s="437" t="s">
        <v>219</v>
      </c>
      <c r="O11" s="437" t="s">
        <v>215</v>
      </c>
      <c r="P11" s="436" t="s">
        <v>220</v>
      </c>
      <c r="Q11" s="454" t="s">
        <v>221</v>
      </c>
      <c r="R11" s="454"/>
      <c r="S11" s="436" t="s">
        <v>222</v>
      </c>
      <c r="T11" s="436" t="s">
        <v>223</v>
      </c>
    </row>
    <row r="12" spans="2:20" ht="57" customHeight="1" x14ac:dyDescent="0.25">
      <c r="B12" s="399"/>
      <c r="C12" s="437"/>
      <c r="D12" s="437"/>
      <c r="E12" s="437"/>
      <c r="F12" s="399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7"/>
      <c r="O12" s="437"/>
      <c r="P12" s="436"/>
      <c r="Q12" s="100" t="s">
        <v>90</v>
      </c>
      <c r="R12" s="100" t="s">
        <v>91</v>
      </c>
      <c r="S12" s="436"/>
      <c r="T12" s="436"/>
    </row>
    <row r="13" spans="2:20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</row>
    <row r="14" spans="2:20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</row>
    <row r="15" spans="2:20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</row>
    <row r="16" spans="2:20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</row>
    <row r="17" spans="2:20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</row>
    <row r="18" spans="2:20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</row>
    <row r="19" spans="2:20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</row>
    <row r="20" spans="2:20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</row>
    <row r="21" spans="2:20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</row>
    <row r="22" spans="2:20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</row>
    <row r="23" spans="2:20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</row>
    <row r="24" spans="2:20" x14ac:dyDescent="0.25"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</row>
    <row r="25" spans="2:20" x14ac:dyDescent="0.25"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</row>
    <row r="26" spans="2:20" x14ac:dyDescent="0.25"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</row>
    <row r="27" spans="2:20" x14ac:dyDescent="0.25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</row>
    <row r="28" spans="2:20" s="173" customFormat="1" x14ac:dyDescent="0.25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</row>
    <row r="29" spans="2:20" s="173" customFormat="1" x14ac:dyDescent="0.25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</row>
    <row r="30" spans="2:20" s="173" customFormat="1" x14ac:dyDescent="0.25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</row>
    <row r="31" spans="2:20" s="173" customFormat="1" x14ac:dyDescent="0.25"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</row>
    <row r="32" spans="2:20" s="173" customFormat="1" x14ac:dyDescent="0.25"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</row>
    <row r="33" spans="2:20" x14ac:dyDescent="0.25">
      <c r="B33" s="23" t="s">
        <v>68</v>
      </c>
      <c r="C33" s="178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78">
        <v>0</v>
      </c>
      <c r="P33" s="30"/>
      <c r="Q33" s="30"/>
      <c r="R33" s="30"/>
      <c r="S33" s="116"/>
      <c r="T33" s="117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133</v>
      </c>
      <c r="C36" s="28"/>
      <c r="D36" s="36"/>
      <c r="E36" s="91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6"/>
    </row>
    <row r="38" spans="2:20" x14ac:dyDescent="0.25">
      <c r="B38" s="385" t="s">
        <v>37</v>
      </c>
      <c r="C38" s="386"/>
      <c r="D38" s="386"/>
      <c r="E38" s="387"/>
    </row>
    <row r="39" spans="2:20" x14ac:dyDescent="0.25">
      <c r="B39" s="152"/>
      <c r="C39" s="153"/>
      <c r="D39" s="153"/>
      <c r="E39" s="154"/>
    </row>
    <row r="40" spans="2:20" x14ac:dyDescent="0.25">
      <c r="B40" s="388" t="s">
        <v>2770</v>
      </c>
      <c r="C40" s="389"/>
      <c r="D40" s="389"/>
      <c r="E40" s="390"/>
    </row>
    <row r="41" spans="2:20" x14ac:dyDescent="0.25">
      <c r="B41" s="385" t="s">
        <v>38</v>
      </c>
      <c r="C41" s="386"/>
      <c r="D41" s="386"/>
      <c r="E41" s="387"/>
    </row>
    <row r="42" spans="2:20" x14ac:dyDescent="0.25">
      <c r="B42" s="152"/>
      <c r="C42" s="153"/>
      <c r="D42" s="153"/>
      <c r="E42" s="154"/>
    </row>
    <row r="43" spans="2:20" x14ac:dyDescent="0.25">
      <c r="B43" s="388" t="s">
        <v>2903</v>
      </c>
      <c r="C43" s="389"/>
      <c r="D43" s="389"/>
      <c r="E43" s="390"/>
    </row>
    <row r="44" spans="2:20" x14ac:dyDescent="0.25">
      <c r="B44" s="385" t="s">
        <v>39</v>
      </c>
      <c r="C44" s="386"/>
      <c r="D44" s="386"/>
      <c r="E44" s="387"/>
    </row>
    <row r="45" spans="2:20" x14ac:dyDescent="0.25">
      <c r="B45" s="152"/>
      <c r="C45" s="153"/>
      <c r="D45" s="153"/>
      <c r="E45" s="154"/>
    </row>
    <row r="46" spans="2:20" ht="48" customHeight="1" x14ac:dyDescent="0.25">
      <c r="B46" s="396"/>
      <c r="C46" s="389"/>
      <c r="D46" s="389"/>
      <c r="E46" s="390"/>
    </row>
    <row r="47" spans="2:20" x14ac:dyDescent="0.25">
      <c r="B47" s="385" t="s">
        <v>291</v>
      </c>
      <c r="C47" s="386"/>
      <c r="D47" s="386"/>
      <c r="E47" s="387"/>
    </row>
    <row r="48" spans="2:20" x14ac:dyDescent="0.25">
      <c r="B48" s="388" t="s">
        <v>3341</v>
      </c>
      <c r="C48" s="389"/>
      <c r="D48" s="389"/>
      <c r="E48" s="390"/>
    </row>
  </sheetData>
  <sheetProtection insertRows="0" deleteRows="0" autoFilter="0"/>
  <mergeCells count="23">
    <mergeCell ref="B46:E46"/>
    <mergeCell ref="B47:E47"/>
    <mergeCell ref="B48:E48"/>
    <mergeCell ref="Q8:S8"/>
    <mergeCell ref="Q7:S7"/>
    <mergeCell ref="B8:P8"/>
    <mergeCell ref="B38:E38"/>
    <mergeCell ref="B40:E40"/>
    <mergeCell ref="B41:E41"/>
    <mergeCell ref="B43:E43"/>
    <mergeCell ref="B44:E44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A1:IK37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G35" sqref="G35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8" t="s">
        <v>224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2"/>
      <c r="R8" s="405" t="str">
        <f>'Caratula Resumen'!E16</f>
        <v xml:space="preserve">CHIHUAHUA </v>
      </c>
      <c r="S8" s="405"/>
      <c r="T8" s="13"/>
    </row>
    <row r="9" spans="1:245" ht="18.75" x14ac:dyDescent="0.3">
      <c r="B9" s="434" t="str">
        <f>'Caratula Resumen'!E17</f>
        <v>Fondo de Aportaciones para la Educación Tecnológica y de Adultos/Colegio Nacional de Educación Profesional Técnica (FAETA/CONALEP)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172"/>
      <c r="O9" s="172"/>
      <c r="P9" s="172"/>
      <c r="Q9" s="15"/>
      <c r="R9" s="163"/>
      <c r="S9" s="163" t="str">
        <f>+'F) 2'!Q8</f>
        <v>2do. Trimestre 2023</v>
      </c>
      <c r="T9" s="144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18"/>
      <c r="C11" s="119"/>
      <c r="D11" s="119"/>
      <c r="E11" s="119"/>
      <c r="F11" s="461"/>
      <c r="G11" s="461"/>
      <c r="H11" s="461"/>
      <c r="I11" s="461"/>
      <c r="J11" s="461"/>
      <c r="K11" s="461"/>
      <c r="L11" s="461"/>
      <c r="M11" s="119"/>
      <c r="N11" s="119"/>
    </row>
    <row r="12" spans="1:245" s="121" customFormat="1" ht="12.75" x14ac:dyDescent="0.2">
      <c r="A12" s="120"/>
      <c r="B12" s="399" t="s">
        <v>41</v>
      </c>
      <c r="C12" s="436" t="s">
        <v>42</v>
      </c>
      <c r="D12" s="436" t="s">
        <v>43</v>
      </c>
      <c r="E12" s="436" t="s">
        <v>44</v>
      </c>
      <c r="F12" s="399" t="s">
        <v>45</v>
      </c>
      <c r="G12" s="437" t="s">
        <v>225</v>
      </c>
      <c r="H12" s="437"/>
      <c r="I12" s="437"/>
      <c r="J12" s="437"/>
      <c r="K12" s="437"/>
      <c r="L12" s="437"/>
      <c r="M12" s="437"/>
      <c r="N12" s="399" t="s">
        <v>50</v>
      </c>
      <c r="O12" s="436" t="s">
        <v>215</v>
      </c>
      <c r="P12" s="436" t="s">
        <v>221</v>
      </c>
      <c r="Q12" s="437"/>
      <c r="R12" s="436" t="s">
        <v>226</v>
      </c>
      <c r="S12" s="436" t="s">
        <v>227</v>
      </c>
      <c r="T12" s="436" t="s">
        <v>228</v>
      </c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</row>
    <row r="13" spans="1:245" s="121" customFormat="1" ht="38.25" x14ac:dyDescent="0.2">
      <c r="A13" s="120"/>
      <c r="B13" s="399"/>
      <c r="C13" s="436"/>
      <c r="D13" s="436"/>
      <c r="E13" s="436"/>
      <c r="F13" s="399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99"/>
      <c r="O13" s="436"/>
      <c r="P13" s="22" t="s">
        <v>90</v>
      </c>
      <c r="Q13" s="100" t="s">
        <v>91</v>
      </c>
      <c r="R13" s="436"/>
      <c r="S13" s="436"/>
      <c r="T13" s="436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</row>
    <row r="14" spans="1:245" x14ac:dyDescent="0.25"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</row>
    <row r="15" spans="1:245" s="173" customFormat="1" x14ac:dyDescent="0.25"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</row>
    <row r="16" spans="1:245" s="173" customFormat="1" x14ac:dyDescent="0.25"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</row>
    <row r="17" spans="2:20" s="173" customFormat="1" x14ac:dyDescent="0.25"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</row>
    <row r="18" spans="2:20" s="173" customFormat="1" x14ac:dyDescent="0.25"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</row>
    <row r="19" spans="2:20" s="173" customFormat="1" x14ac:dyDescent="0.25"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</row>
    <row r="20" spans="2:20" s="173" customFormat="1" x14ac:dyDescent="0.25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</row>
    <row r="21" spans="2:20" x14ac:dyDescent="0.25">
      <c r="B21" s="23" t="s">
        <v>68</v>
      </c>
      <c r="C21" s="182">
        <v>0</v>
      </c>
      <c r="E21" s="123"/>
      <c r="O21" s="24" t="s">
        <v>229</v>
      </c>
      <c r="R21" s="179">
        <v>0</v>
      </c>
      <c r="T21" s="124"/>
    </row>
    <row r="22" spans="2:20" x14ac:dyDescent="0.25">
      <c r="B22" s="122"/>
      <c r="E22" s="123"/>
      <c r="T22" s="124"/>
    </row>
    <row r="23" spans="2:20" x14ac:dyDescent="0.25">
      <c r="B23" s="122"/>
      <c r="E23" s="123"/>
      <c r="R23" s="24" t="s">
        <v>230</v>
      </c>
      <c r="T23" s="181">
        <v>0</v>
      </c>
    </row>
    <row r="24" spans="2:20" x14ac:dyDescent="0.25">
      <c r="B24" s="125"/>
      <c r="C24" s="126"/>
      <c r="D24" s="127"/>
      <c r="E24" s="128"/>
      <c r="F24" s="127"/>
      <c r="G24" s="127"/>
      <c r="H24" s="127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133</v>
      </c>
      <c r="E25" s="66"/>
    </row>
    <row r="27" spans="2:20" x14ac:dyDescent="0.25">
      <c r="B27" s="385" t="s">
        <v>37</v>
      </c>
      <c r="C27" s="386"/>
      <c r="D27" s="386"/>
      <c r="E27" s="387"/>
    </row>
    <row r="28" spans="2:20" x14ac:dyDescent="0.25">
      <c r="B28" s="152"/>
      <c r="C28" s="153"/>
      <c r="D28" s="153"/>
      <c r="E28" s="154"/>
    </row>
    <row r="29" spans="2:20" x14ac:dyDescent="0.25">
      <c r="B29" s="388" t="s">
        <v>2770</v>
      </c>
      <c r="C29" s="389"/>
      <c r="D29" s="389"/>
      <c r="E29" s="390"/>
    </row>
    <row r="30" spans="2:20" x14ac:dyDescent="0.25">
      <c r="B30" s="385" t="s">
        <v>38</v>
      </c>
      <c r="C30" s="386"/>
      <c r="D30" s="386"/>
      <c r="E30" s="387"/>
    </row>
    <row r="31" spans="2:20" x14ac:dyDescent="0.25">
      <c r="B31" s="152"/>
      <c r="C31" s="153"/>
      <c r="D31" s="153"/>
      <c r="E31" s="154"/>
    </row>
    <row r="32" spans="2:20" x14ac:dyDescent="0.25">
      <c r="B32" s="388" t="s">
        <v>2903</v>
      </c>
      <c r="C32" s="389"/>
      <c r="D32" s="389"/>
      <c r="E32" s="390"/>
    </row>
    <row r="33" spans="2:5" x14ac:dyDescent="0.25">
      <c r="B33" s="385" t="s">
        <v>39</v>
      </c>
      <c r="C33" s="386"/>
      <c r="D33" s="386"/>
      <c r="E33" s="387"/>
    </row>
    <row r="34" spans="2:5" x14ac:dyDescent="0.25">
      <c r="B34" s="152"/>
      <c r="C34" s="153"/>
      <c r="D34" s="153"/>
      <c r="E34" s="154"/>
    </row>
    <row r="35" spans="2:5" ht="52.5" customHeight="1" x14ac:dyDescent="0.25">
      <c r="B35" s="396"/>
      <c r="C35" s="389"/>
      <c r="D35" s="389"/>
      <c r="E35" s="390"/>
    </row>
    <row r="36" spans="2:5" x14ac:dyDescent="0.25">
      <c r="B36" s="385" t="s">
        <v>291</v>
      </c>
      <c r="C36" s="386"/>
      <c r="D36" s="386"/>
      <c r="E36" s="387"/>
    </row>
    <row r="37" spans="2:5" x14ac:dyDescent="0.25">
      <c r="B37" s="388" t="s">
        <v>3341</v>
      </c>
      <c r="C37" s="389"/>
      <c r="D37" s="389"/>
      <c r="E37" s="390"/>
    </row>
  </sheetData>
  <sheetProtection insertRows="0" deleteRows="0" autoFilter="0"/>
  <mergeCells count="23">
    <mergeCell ref="B35:E35"/>
    <mergeCell ref="B36:E36"/>
    <mergeCell ref="B37:E37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B32:E32"/>
    <mergeCell ref="B33:E33"/>
    <mergeCell ref="S12:S13"/>
    <mergeCell ref="B9:M9"/>
    <mergeCell ref="B27:E27"/>
    <mergeCell ref="B29:E29"/>
    <mergeCell ref="B30:E30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</sheetPr>
  <dimension ref="B7:P34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I32" sqref="I32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1" t="s">
        <v>231</v>
      </c>
    </row>
    <row r="8" spans="2:16" ht="9" customHeight="1" x14ac:dyDescent="0.3"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</row>
    <row r="9" spans="2:16" ht="33.75" customHeight="1" x14ac:dyDescent="0.25">
      <c r="B9" s="463" t="str">
        <f>'Caratula Resumen'!E17</f>
        <v>Fondo de Aportaciones para la Educación Tecnológica y de Adultos/Colegio Nacional de Educación Profesional Técnica (FAETA/CONALEP)</v>
      </c>
      <c r="C9" s="464"/>
      <c r="D9" s="464"/>
      <c r="E9" s="465"/>
      <c r="F9" s="150" t="str">
        <f>'Caratula Resumen'!E16</f>
        <v xml:space="preserve">CHIHUAHUA </v>
      </c>
      <c r="G9" s="462" t="str">
        <f>'Caratula Resumen'!E18</f>
        <v>2do. Trimestre 2023</v>
      </c>
      <c r="H9" s="462"/>
    </row>
    <row r="10" spans="2:16" x14ac:dyDescent="0.25">
      <c r="B10" s="132" t="s">
        <v>232</v>
      </c>
      <c r="C10" s="129"/>
      <c r="D10" s="130"/>
      <c r="E10" s="130"/>
      <c r="F10" s="130"/>
      <c r="G10" s="130"/>
      <c r="H10" s="131"/>
    </row>
    <row r="11" spans="2:16" x14ac:dyDescent="0.25">
      <c r="B11" s="133" t="s">
        <v>233</v>
      </c>
      <c r="C11" s="56"/>
      <c r="D11" s="60"/>
      <c r="E11" s="60"/>
      <c r="F11" s="60"/>
      <c r="G11" s="60"/>
      <c r="H11" s="99"/>
    </row>
    <row r="12" spans="2:16" ht="30" x14ac:dyDescent="0.25">
      <c r="B12" s="134" t="s">
        <v>234</v>
      </c>
      <c r="C12" s="134" t="s">
        <v>235</v>
      </c>
      <c r="D12" s="135" t="s">
        <v>236</v>
      </c>
      <c r="E12" s="134" t="s">
        <v>83</v>
      </c>
      <c r="F12" s="134" t="s">
        <v>43</v>
      </c>
      <c r="G12" s="134" t="s">
        <v>44</v>
      </c>
      <c r="H12" s="134" t="s">
        <v>237</v>
      </c>
    </row>
    <row r="13" spans="2:16" s="171" customFormat="1" ht="14.25" customHeight="1" x14ac:dyDescent="0.25">
      <c r="B13" s="270"/>
      <c r="C13" s="270"/>
      <c r="D13" s="270"/>
      <c r="E13" s="270"/>
      <c r="F13" s="270"/>
      <c r="G13" s="270"/>
      <c r="H13" s="270"/>
    </row>
    <row r="14" spans="2:16" s="171" customFormat="1" ht="14.25" customHeight="1" x14ac:dyDescent="0.25">
      <c r="B14" s="270"/>
      <c r="C14" s="270"/>
      <c r="D14" s="271"/>
      <c r="E14" s="271"/>
      <c r="F14" s="271"/>
      <c r="G14" s="271"/>
      <c r="H14" s="271"/>
    </row>
    <row r="15" spans="2:16" s="171" customFormat="1" ht="14.25" customHeight="1" x14ac:dyDescent="0.25">
      <c r="B15" s="270"/>
      <c r="C15" s="270"/>
      <c r="D15" s="271"/>
      <c r="E15" s="271"/>
      <c r="F15" s="271"/>
      <c r="G15" s="271"/>
      <c r="H15" s="271"/>
    </row>
    <row r="16" spans="2:16" s="171" customFormat="1" ht="14.25" customHeight="1" x14ac:dyDescent="0.25">
      <c r="B16" s="270"/>
      <c r="C16" s="270"/>
      <c r="D16" s="271"/>
      <c r="E16" s="271"/>
      <c r="F16" s="271"/>
      <c r="G16" s="271"/>
      <c r="H16" s="271"/>
    </row>
    <row r="17" spans="2:8" s="171" customFormat="1" ht="14.25" customHeight="1" x14ac:dyDescent="0.25">
      <c r="B17" s="270"/>
      <c r="C17" s="270"/>
      <c r="D17" s="271"/>
      <c r="E17" s="271"/>
      <c r="F17" s="271"/>
      <c r="G17" s="271"/>
      <c r="H17" s="271"/>
    </row>
    <row r="18" spans="2:8" s="171" customFormat="1" ht="14.25" customHeight="1" x14ac:dyDescent="0.25">
      <c r="B18" s="270"/>
      <c r="C18" s="270"/>
      <c r="D18" s="271"/>
      <c r="E18" s="271"/>
      <c r="F18" s="271"/>
      <c r="G18" s="271"/>
      <c r="H18" s="271"/>
    </row>
    <row r="19" spans="2:8" x14ac:dyDescent="0.25">
      <c r="B19" s="140"/>
      <c r="C19" s="53"/>
      <c r="D19" s="53"/>
      <c r="E19" s="53"/>
      <c r="F19" s="53"/>
      <c r="G19" s="53"/>
      <c r="H19" s="145"/>
    </row>
    <row r="20" spans="2:8" x14ac:dyDescent="0.25">
      <c r="B20" s="38" t="s">
        <v>287</v>
      </c>
      <c r="H20" s="39"/>
    </row>
    <row r="21" spans="2:8" x14ac:dyDescent="0.25">
      <c r="B21" s="38" t="s">
        <v>238</v>
      </c>
      <c r="H21" s="39"/>
    </row>
    <row r="22" spans="2:8" x14ac:dyDescent="0.25">
      <c r="B22" s="56" t="s">
        <v>239</v>
      </c>
      <c r="C22" s="60"/>
      <c r="D22" s="60"/>
      <c r="E22" s="60"/>
      <c r="F22" s="60"/>
      <c r="G22" s="60"/>
      <c r="H22" s="99"/>
    </row>
    <row r="24" spans="2:8" x14ac:dyDescent="0.25">
      <c r="B24" s="385" t="s">
        <v>37</v>
      </c>
      <c r="C24" s="386"/>
      <c r="D24" s="386"/>
      <c r="E24" s="387"/>
    </row>
    <row r="25" spans="2:8" x14ac:dyDescent="0.25">
      <c r="B25" s="152"/>
      <c r="C25" s="153"/>
      <c r="D25" s="153"/>
      <c r="E25" s="154"/>
    </row>
    <row r="26" spans="2:8" x14ac:dyDescent="0.25">
      <c r="B26" s="388" t="s">
        <v>2770</v>
      </c>
      <c r="C26" s="389"/>
      <c r="D26" s="389"/>
      <c r="E26" s="390"/>
    </row>
    <row r="27" spans="2:8" x14ac:dyDescent="0.25">
      <c r="B27" s="385" t="s">
        <v>38</v>
      </c>
      <c r="C27" s="386"/>
      <c r="D27" s="386"/>
      <c r="E27" s="387"/>
    </row>
    <row r="28" spans="2:8" x14ac:dyDescent="0.25">
      <c r="B28" s="152"/>
      <c r="C28" s="153"/>
      <c r="D28" s="153"/>
      <c r="E28" s="154"/>
    </row>
    <row r="29" spans="2:8" x14ac:dyDescent="0.25">
      <c r="B29" s="388" t="s">
        <v>2903</v>
      </c>
      <c r="C29" s="389"/>
      <c r="D29" s="389"/>
      <c r="E29" s="390"/>
    </row>
    <row r="30" spans="2:8" x14ac:dyDescent="0.25">
      <c r="B30" s="385" t="s">
        <v>39</v>
      </c>
      <c r="C30" s="386"/>
      <c r="D30" s="386"/>
      <c r="E30" s="387"/>
    </row>
    <row r="31" spans="2:8" x14ac:dyDescent="0.25">
      <c r="B31" s="152"/>
      <c r="C31" s="153"/>
      <c r="D31" s="153"/>
      <c r="E31" s="154"/>
    </row>
    <row r="32" spans="2:8" ht="54.75" customHeight="1" x14ac:dyDescent="0.25">
      <c r="B32" s="396"/>
      <c r="C32" s="389"/>
      <c r="D32" s="389"/>
      <c r="E32" s="390"/>
    </row>
    <row r="33" spans="2:5" x14ac:dyDescent="0.25">
      <c r="B33" s="385" t="s">
        <v>291</v>
      </c>
      <c r="C33" s="386"/>
      <c r="D33" s="386"/>
      <c r="E33" s="387"/>
    </row>
    <row r="34" spans="2:5" x14ac:dyDescent="0.25">
      <c r="B34" s="388" t="s">
        <v>3341</v>
      </c>
      <c r="C34" s="389"/>
      <c r="D34" s="389"/>
      <c r="E34" s="390"/>
    </row>
  </sheetData>
  <sheetProtection insertRows="0" deleteRows="0" autoFilter="0"/>
  <mergeCells count="10">
    <mergeCell ref="G9:H9"/>
    <mergeCell ref="B9:E9"/>
    <mergeCell ref="B32:E32"/>
    <mergeCell ref="B33:E33"/>
    <mergeCell ref="B34:E34"/>
    <mergeCell ref="B24:E24"/>
    <mergeCell ref="B26:E26"/>
    <mergeCell ref="B27:E27"/>
    <mergeCell ref="B29:E29"/>
    <mergeCell ref="B30:E30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6" t="s">
        <v>240</v>
      </c>
    </row>
    <row r="5" spans="2:8" x14ac:dyDescent="0.25">
      <c r="B5" t="s">
        <v>241</v>
      </c>
    </row>
    <row r="6" spans="2:8" x14ac:dyDescent="0.25">
      <c r="B6" t="s">
        <v>242</v>
      </c>
    </row>
    <row r="10" spans="2:8" x14ac:dyDescent="0.25">
      <c r="H10" s="136" t="s">
        <v>243</v>
      </c>
    </row>
    <row r="11" spans="2:8" x14ac:dyDescent="0.25">
      <c r="B11" s="136" t="s">
        <v>244</v>
      </c>
      <c r="H11" t="s">
        <v>245</v>
      </c>
    </row>
    <row r="12" spans="2:8" x14ac:dyDescent="0.25">
      <c r="B12" t="s">
        <v>295</v>
      </c>
      <c r="H12" t="s">
        <v>246</v>
      </c>
    </row>
    <row r="13" spans="2:8" x14ac:dyDescent="0.25">
      <c r="B13" t="s">
        <v>296</v>
      </c>
      <c r="H13" t="s">
        <v>247</v>
      </c>
    </row>
    <row r="14" spans="2:8" x14ac:dyDescent="0.25">
      <c r="B14" t="s">
        <v>297</v>
      </c>
      <c r="H14" t="s">
        <v>248</v>
      </c>
    </row>
    <row r="15" spans="2:8" x14ac:dyDescent="0.25">
      <c r="B15" t="s">
        <v>298</v>
      </c>
      <c r="H15" t="s">
        <v>249</v>
      </c>
    </row>
    <row r="16" spans="2:8" x14ac:dyDescent="0.25">
      <c r="D16" s="136" t="s">
        <v>250</v>
      </c>
      <c r="H16" t="s">
        <v>251</v>
      </c>
    </row>
    <row r="17" spans="4:8" x14ac:dyDescent="0.25">
      <c r="D17">
        <v>2013</v>
      </c>
      <c r="H17" t="s">
        <v>252</v>
      </c>
    </row>
    <row r="18" spans="4:8" x14ac:dyDescent="0.25">
      <c r="D18">
        <v>2014</v>
      </c>
      <c r="H18" t="s">
        <v>253</v>
      </c>
    </row>
    <row r="19" spans="4:8" x14ac:dyDescent="0.25">
      <c r="D19">
        <v>2015</v>
      </c>
      <c r="H19" t="s">
        <v>254</v>
      </c>
    </row>
    <row r="20" spans="4:8" x14ac:dyDescent="0.25">
      <c r="D20">
        <v>2016</v>
      </c>
      <c r="H20" t="s">
        <v>255</v>
      </c>
    </row>
    <row r="21" spans="4:8" x14ac:dyDescent="0.25">
      <c r="D21">
        <v>2017</v>
      </c>
      <c r="H21" t="s">
        <v>256</v>
      </c>
    </row>
    <row r="22" spans="4:8" x14ac:dyDescent="0.25">
      <c r="D22">
        <v>2018</v>
      </c>
      <c r="H22" t="s">
        <v>257</v>
      </c>
    </row>
    <row r="23" spans="4:8" x14ac:dyDescent="0.25">
      <c r="H23" t="s">
        <v>258</v>
      </c>
    </row>
    <row r="24" spans="4:8" x14ac:dyDescent="0.25">
      <c r="H24" t="s">
        <v>259</v>
      </c>
    </row>
    <row r="25" spans="4:8" x14ac:dyDescent="0.25">
      <c r="H25" t="s">
        <v>260</v>
      </c>
    </row>
    <row r="26" spans="4:8" x14ac:dyDescent="0.25">
      <c r="H26" t="s">
        <v>261</v>
      </c>
    </row>
    <row r="27" spans="4:8" x14ac:dyDescent="0.25">
      <c r="H27" t="s">
        <v>262</v>
      </c>
    </row>
    <row r="28" spans="4:8" x14ac:dyDescent="0.25">
      <c r="H28" t="s">
        <v>263</v>
      </c>
    </row>
    <row r="29" spans="4:8" x14ac:dyDescent="0.25">
      <c r="H29" t="s">
        <v>264</v>
      </c>
    </row>
    <row r="30" spans="4:8" x14ac:dyDescent="0.25">
      <c r="H30" t="s">
        <v>265</v>
      </c>
    </row>
    <row r="31" spans="4:8" x14ac:dyDescent="0.25">
      <c r="H31" t="s">
        <v>266</v>
      </c>
    </row>
    <row r="32" spans="4:8" x14ac:dyDescent="0.25">
      <c r="H32" t="s">
        <v>267</v>
      </c>
    </row>
    <row r="33" spans="8:8" x14ac:dyDescent="0.25">
      <c r="H33" t="s">
        <v>268</v>
      </c>
    </row>
    <row r="34" spans="8:8" x14ac:dyDescent="0.25">
      <c r="H34" t="s">
        <v>294</v>
      </c>
    </row>
    <row r="35" spans="8:8" x14ac:dyDescent="0.25">
      <c r="H35" t="s">
        <v>269</v>
      </c>
    </row>
    <row r="36" spans="8:8" x14ac:dyDescent="0.25">
      <c r="H36" t="s">
        <v>270</v>
      </c>
    </row>
    <row r="37" spans="8:8" x14ac:dyDescent="0.25">
      <c r="H37" t="s">
        <v>271</v>
      </c>
    </row>
    <row r="38" spans="8:8" x14ac:dyDescent="0.25">
      <c r="H38" t="s">
        <v>272</v>
      </c>
    </row>
    <row r="39" spans="8:8" x14ac:dyDescent="0.25">
      <c r="H39" t="s">
        <v>273</v>
      </c>
    </row>
    <row r="40" spans="8:8" x14ac:dyDescent="0.25">
      <c r="H40" t="s">
        <v>274</v>
      </c>
    </row>
    <row r="41" spans="8:8" x14ac:dyDescent="0.25">
      <c r="H41" t="s">
        <v>275</v>
      </c>
    </row>
    <row r="42" spans="8:8" x14ac:dyDescent="0.25">
      <c r="H42" t="s">
        <v>276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B7:Y52"/>
  <sheetViews>
    <sheetView showGridLines="0" zoomScale="70" zoomScaleNormal="7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35" sqref="E35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6.5703125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15"/>
      <c r="R8" s="15"/>
      <c r="S8" s="15"/>
      <c r="T8" s="15"/>
      <c r="U8" s="15"/>
      <c r="V8" s="15"/>
      <c r="W8" s="163"/>
      <c r="X8" s="15" t="str">
        <f>'Caratula Resumen'!E18</f>
        <v>2do. Trimestre 2023</v>
      </c>
      <c r="Y8" s="16"/>
    </row>
    <row r="9" spans="2:25" ht="18.75" x14ac:dyDescent="0.3">
      <c r="B9" s="209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1"/>
    </row>
    <row r="10" spans="2:25" ht="18.75" x14ac:dyDescent="0.3"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93" t="s">
        <v>41</v>
      </c>
      <c r="C11" s="393" t="s">
        <v>42</v>
      </c>
      <c r="D11" s="393" t="s">
        <v>43</v>
      </c>
      <c r="E11" s="393" t="s">
        <v>44</v>
      </c>
      <c r="F11" s="393" t="s">
        <v>45</v>
      </c>
      <c r="G11" s="397" t="s">
        <v>46</v>
      </c>
      <c r="H11" s="397"/>
      <c r="I11" s="397"/>
      <c r="J11" s="397"/>
      <c r="K11" s="397"/>
      <c r="L11" s="397"/>
      <c r="M11" s="397"/>
      <c r="N11" s="393" t="s">
        <v>47</v>
      </c>
      <c r="O11" s="393"/>
      <c r="P11" s="393" t="s">
        <v>48</v>
      </c>
      <c r="Q11" s="393" t="s">
        <v>49</v>
      </c>
      <c r="R11" s="393" t="s">
        <v>50</v>
      </c>
      <c r="S11" s="393" t="s">
        <v>51</v>
      </c>
      <c r="T11" s="393"/>
      <c r="U11" s="393" t="s">
        <v>52</v>
      </c>
      <c r="V11" s="393" t="s">
        <v>53</v>
      </c>
      <c r="W11" s="393" t="s">
        <v>54</v>
      </c>
      <c r="X11" s="393" t="s">
        <v>55</v>
      </c>
      <c r="Y11" s="393" t="s">
        <v>56</v>
      </c>
    </row>
    <row r="12" spans="2:25" s="20" customFormat="1" ht="37.5" x14ac:dyDescent="0.2">
      <c r="B12" s="393"/>
      <c r="C12" s="393"/>
      <c r="D12" s="393"/>
      <c r="E12" s="393"/>
      <c r="F12" s="393"/>
      <c r="G12" s="245" t="s">
        <v>57</v>
      </c>
      <c r="H12" s="245" t="s">
        <v>58</v>
      </c>
      <c r="I12" s="245" t="s">
        <v>59</v>
      </c>
      <c r="J12" s="245" t="s">
        <v>60</v>
      </c>
      <c r="K12" s="245" t="s">
        <v>61</v>
      </c>
      <c r="L12" s="213" t="s">
        <v>62</v>
      </c>
      <c r="M12" s="245" t="s">
        <v>63</v>
      </c>
      <c r="N12" s="245" t="s">
        <v>64</v>
      </c>
      <c r="O12" s="245" t="s">
        <v>65</v>
      </c>
      <c r="P12" s="393"/>
      <c r="Q12" s="393"/>
      <c r="R12" s="393"/>
      <c r="S12" s="245" t="s">
        <v>66</v>
      </c>
      <c r="T12" s="245" t="s">
        <v>67</v>
      </c>
      <c r="U12" s="393"/>
      <c r="V12" s="393"/>
      <c r="W12" s="393"/>
      <c r="X12" s="393"/>
      <c r="Y12" s="393"/>
    </row>
    <row r="13" spans="2:25" s="286" customFormat="1" x14ac:dyDescent="0.25">
      <c r="B13" s="190" t="s">
        <v>299</v>
      </c>
      <c r="C13" s="190" t="s">
        <v>2718</v>
      </c>
      <c r="D13" s="190" t="s">
        <v>515</v>
      </c>
      <c r="E13" s="190" t="s">
        <v>2719</v>
      </c>
      <c r="F13" s="190" t="s">
        <v>2720</v>
      </c>
      <c r="G13" s="190">
        <v>83101</v>
      </c>
      <c r="H13" s="190">
        <v>1003</v>
      </c>
      <c r="I13" s="190" t="s">
        <v>1698</v>
      </c>
      <c r="J13" s="190" t="s">
        <v>623</v>
      </c>
      <c r="K13" s="190" t="s">
        <v>636</v>
      </c>
      <c r="L13" s="190" t="s">
        <v>625</v>
      </c>
      <c r="M13" s="190">
        <v>2457</v>
      </c>
      <c r="N13" s="190">
        <v>20120216</v>
      </c>
      <c r="O13" s="190">
        <v>99999999</v>
      </c>
      <c r="P13" s="289">
        <v>59931.33</v>
      </c>
      <c r="Q13" s="190">
        <v>0</v>
      </c>
      <c r="R13" s="190" t="s">
        <v>300</v>
      </c>
      <c r="S13" s="190" t="s">
        <v>1736</v>
      </c>
      <c r="T13" s="190">
        <v>120</v>
      </c>
      <c r="U13" s="190" t="s">
        <v>2721</v>
      </c>
      <c r="V13" s="190" t="s">
        <v>2722</v>
      </c>
      <c r="W13" s="190" t="s">
        <v>2723</v>
      </c>
      <c r="X13" s="190" t="s">
        <v>2724</v>
      </c>
      <c r="Y13" s="190" t="s">
        <v>2725</v>
      </c>
    </row>
    <row r="14" spans="2:25" s="286" customFormat="1" x14ac:dyDescent="0.25">
      <c r="B14" s="190" t="s">
        <v>299</v>
      </c>
      <c r="C14" s="190" t="s">
        <v>582</v>
      </c>
      <c r="D14" s="190" t="s">
        <v>583</v>
      </c>
      <c r="E14" s="190" t="s">
        <v>2726</v>
      </c>
      <c r="F14" s="190" t="str">
        <f>CONCATENATE(G14,H14,I14,J14,K14,L14,M14,)</f>
        <v>8310110030026A0320200.02419</v>
      </c>
      <c r="G14" s="190">
        <v>83101</v>
      </c>
      <c r="H14" s="190">
        <v>1003</v>
      </c>
      <c r="I14" s="190" t="s">
        <v>1698</v>
      </c>
      <c r="J14" s="190" t="s">
        <v>623</v>
      </c>
      <c r="K14" s="190" t="s">
        <v>637</v>
      </c>
      <c r="L14" s="190" t="s">
        <v>625</v>
      </c>
      <c r="M14" s="190">
        <v>2419</v>
      </c>
      <c r="N14" s="190">
        <v>20130216</v>
      </c>
      <c r="O14" s="190">
        <v>99999999</v>
      </c>
      <c r="P14" s="289">
        <v>28430.36</v>
      </c>
      <c r="Q14" s="190">
        <v>0</v>
      </c>
      <c r="R14" s="190" t="s">
        <v>300</v>
      </c>
      <c r="S14" s="190" t="s">
        <v>1736</v>
      </c>
      <c r="T14" s="190">
        <v>200</v>
      </c>
      <c r="U14" s="190" t="s">
        <v>2721</v>
      </c>
      <c r="V14" s="190" t="s">
        <v>2727</v>
      </c>
      <c r="W14" s="190" t="s">
        <v>2728</v>
      </c>
      <c r="X14" s="190" t="s">
        <v>2724</v>
      </c>
      <c r="Y14" s="190" t="s">
        <v>2729</v>
      </c>
    </row>
    <row r="15" spans="2:25" s="286" customFormat="1" x14ac:dyDescent="0.25">
      <c r="B15" s="190" t="s">
        <v>299</v>
      </c>
      <c r="C15" s="190" t="s">
        <v>610</v>
      </c>
      <c r="D15" s="190" t="s">
        <v>611</v>
      </c>
      <c r="E15" s="190" t="s">
        <v>612</v>
      </c>
      <c r="F15" s="190" t="s">
        <v>2730</v>
      </c>
      <c r="G15" s="190">
        <v>83101</v>
      </c>
      <c r="H15" s="190">
        <v>1003</v>
      </c>
      <c r="I15" s="190" t="s">
        <v>1698</v>
      </c>
      <c r="J15" s="190" t="s">
        <v>623</v>
      </c>
      <c r="K15" s="190" t="s">
        <v>639</v>
      </c>
      <c r="L15" s="190" t="s">
        <v>625</v>
      </c>
      <c r="M15" s="190">
        <v>2445</v>
      </c>
      <c r="N15" s="190">
        <v>20160701</v>
      </c>
      <c r="O15" s="190">
        <v>99999999</v>
      </c>
      <c r="P15" s="289">
        <v>26525.48</v>
      </c>
      <c r="Q15" s="190">
        <v>0</v>
      </c>
      <c r="R15" s="190" t="s">
        <v>300</v>
      </c>
      <c r="S15" s="190" t="s">
        <v>1736</v>
      </c>
      <c r="T15" s="190">
        <v>120</v>
      </c>
      <c r="U15" s="190" t="s">
        <v>2721</v>
      </c>
      <c r="V15" s="190" t="s">
        <v>2731</v>
      </c>
      <c r="W15" s="190" t="s">
        <v>2732</v>
      </c>
      <c r="X15" s="190" t="s">
        <v>2733</v>
      </c>
      <c r="Y15" s="190" t="s">
        <v>2734</v>
      </c>
    </row>
    <row r="16" spans="2:25" s="286" customFormat="1" x14ac:dyDescent="0.25">
      <c r="B16" s="190" t="s">
        <v>299</v>
      </c>
      <c r="C16" s="190" t="s">
        <v>1619</v>
      </c>
      <c r="D16" s="190" t="s">
        <v>1620</v>
      </c>
      <c r="E16" s="190" t="s">
        <v>1621</v>
      </c>
      <c r="F16" s="190" t="s">
        <v>2735</v>
      </c>
      <c r="G16" s="190">
        <v>83101</v>
      </c>
      <c r="H16" s="190">
        <v>1003</v>
      </c>
      <c r="I16" s="190" t="s">
        <v>2736</v>
      </c>
      <c r="J16" s="272">
        <v>12</v>
      </c>
      <c r="K16" s="190" t="s">
        <v>1691</v>
      </c>
      <c r="L16" s="190" t="s">
        <v>625</v>
      </c>
      <c r="M16" s="290" t="s">
        <v>1692</v>
      </c>
      <c r="N16" s="190">
        <v>20220316</v>
      </c>
      <c r="O16" s="190">
        <v>99999999</v>
      </c>
      <c r="P16" s="289">
        <v>51558.14</v>
      </c>
      <c r="Q16" s="190">
        <v>0</v>
      </c>
      <c r="R16" s="190" t="s">
        <v>1699</v>
      </c>
      <c r="S16" s="190" t="s">
        <v>2356</v>
      </c>
      <c r="T16" s="190">
        <v>120</v>
      </c>
      <c r="U16" s="190" t="s">
        <v>2721</v>
      </c>
      <c r="V16" s="190" t="s">
        <v>2722</v>
      </c>
      <c r="W16" s="190" t="s">
        <v>1453</v>
      </c>
      <c r="X16" s="190" t="s">
        <v>2724</v>
      </c>
      <c r="Y16" s="190" t="s">
        <v>2737</v>
      </c>
    </row>
    <row r="17" spans="2:25" s="286" customFormat="1" x14ac:dyDescent="0.25">
      <c r="B17" s="190" t="s">
        <v>299</v>
      </c>
      <c r="C17" s="190" t="s">
        <v>1646</v>
      </c>
      <c r="D17" s="190" t="s">
        <v>1647</v>
      </c>
      <c r="E17" s="190" t="s">
        <v>2738</v>
      </c>
      <c r="F17" s="190" t="s">
        <v>2739</v>
      </c>
      <c r="G17" s="190">
        <v>83101</v>
      </c>
      <c r="H17" s="190">
        <v>1003</v>
      </c>
      <c r="I17" s="190" t="s">
        <v>2736</v>
      </c>
      <c r="J17" s="272">
        <v>12</v>
      </c>
      <c r="K17" s="190" t="s">
        <v>1693</v>
      </c>
      <c r="L17" s="190" t="s">
        <v>625</v>
      </c>
      <c r="M17" s="274">
        <v>12455</v>
      </c>
      <c r="N17" s="190">
        <v>20211101</v>
      </c>
      <c r="O17" s="190">
        <v>99999999</v>
      </c>
      <c r="P17" s="289">
        <v>86049.16</v>
      </c>
      <c r="Q17" s="190">
        <v>0</v>
      </c>
      <c r="R17" s="190" t="s">
        <v>1699</v>
      </c>
      <c r="S17" s="190" t="s">
        <v>2356</v>
      </c>
      <c r="T17" s="190">
        <v>120</v>
      </c>
      <c r="U17" s="190" t="s">
        <v>2721</v>
      </c>
      <c r="V17" s="190" t="s">
        <v>2722</v>
      </c>
      <c r="W17" s="190" t="s">
        <v>2740</v>
      </c>
      <c r="X17" s="190" t="s">
        <v>2724</v>
      </c>
      <c r="Y17" s="190" t="s">
        <v>2741</v>
      </c>
    </row>
    <row r="18" spans="2:25" x14ac:dyDescent="0.25">
      <c r="B18" s="190" t="s">
        <v>299</v>
      </c>
      <c r="C18" s="190" t="s">
        <v>579</v>
      </c>
      <c r="D18" s="190" t="s">
        <v>580</v>
      </c>
      <c r="E18" s="190" t="s">
        <v>581</v>
      </c>
      <c r="F18" s="190" t="s">
        <v>2742</v>
      </c>
      <c r="G18" s="190">
        <v>83101</v>
      </c>
      <c r="H18" s="190">
        <v>1003</v>
      </c>
      <c r="I18" s="190" t="s">
        <v>1698</v>
      </c>
      <c r="J18" s="190" t="s">
        <v>623</v>
      </c>
      <c r="K18" s="190" t="s">
        <v>632</v>
      </c>
      <c r="L18" s="190" t="s">
        <v>625</v>
      </c>
      <c r="M18" s="190">
        <v>13757</v>
      </c>
      <c r="N18" s="190">
        <v>20170316</v>
      </c>
      <c r="O18" s="190">
        <v>99999999</v>
      </c>
      <c r="P18" s="289">
        <v>101794.65</v>
      </c>
      <c r="Q18" s="190">
        <v>0</v>
      </c>
      <c r="R18" s="190" t="s">
        <v>300</v>
      </c>
      <c r="S18" s="190" t="s">
        <v>1699</v>
      </c>
      <c r="T18" s="190">
        <v>120</v>
      </c>
      <c r="U18" s="190" t="s">
        <v>2743</v>
      </c>
      <c r="V18" s="190" t="s">
        <v>2744</v>
      </c>
      <c r="W18" s="190" t="s">
        <v>1160</v>
      </c>
      <c r="X18" s="190" t="s">
        <v>2724</v>
      </c>
      <c r="Y18" s="190" t="s">
        <v>2745</v>
      </c>
    </row>
    <row r="19" spans="2:25" x14ac:dyDescent="0.25">
      <c r="B19" s="190" t="s">
        <v>299</v>
      </c>
      <c r="C19" s="190" t="s">
        <v>607</v>
      </c>
      <c r="D19" s="190" t="s">
        <v>608</v>
      </c>
      <c r="E19" s="190" t="s">
        <v>609</v>
      </c>
      <c r="F19" s="190" t="s">
        <v>2746</v>
      </c>
      <c r="G19" s="190">
        <v>83101</v>
      </c>
      <c r="H19" s="190">
        <v>1003</v>
      </c>
      <c r="I19" s="190" t="s">
        <v>1698</v>
      </c>
      <c r="J19" s="190" t="s">
        <v>623</v>
      </c>
      <c r="K19" s="190" t="s">
        <v>629</v>
      </c>
      <c r="L19" s="190" t="s">
        <v>625</v>
      </c>
      <c r="M19" s="190">
        <v>2450</v>
      </c>
      <c r="N19" s="190">
        <v>20211101</v>
      </c>
      <c r="O19" s="190">
        <v>99999999</v>
      </c>
      <c r="P19" s="289">
        <v>56099.14</v>
      </c>
      <c r="Q19" s="190">
        <v>0</v>
      </c>
      <c r="R19" s="190" t="s">
        <v>300</v>
      </c>
      <c r="S19" s="190" t="s">
        <v>2364</v>
      </c>
      <c r="T19" s="190">
        <v>120</v>
      </c>
      <c r="U19" s="190" t="s">
        <v>2721</v>
      </c>
      <c r="V19" s="190" t="s">
        <v>2722</v>
      </c>
      <c r="W19" s="190" t="s">
        <v>1450</v>
      </c>
      <c r="X19" s="190" t="s">
        <v>2724</v>
      </c>
      <c r="Y19" s="190" t="s">
        <v>2747</v>
      </c>
    </row>
    <row r="20" spans="2:25" x14ac:dyDescent="0.25">
      <c r="B20" s="190" t="s">
        <v>299</v>
      </c>
      <c r="C20" s="190" t="s">
        <v>562</v>
      </c>
      <c r="D20" s="190" t="s">
        <v>563</v>
      </c>
      <c r="E20" s="190" t="s">
        <v>564</v>
      </c>
      <c r="F20" s="190" t="s">
        <v>2748</v>
      </c>
      <c r="G20" s="190">
        <v>83101</v>
      </c>
      <c r="H20" s="190">
        <v>1003</v>
      </c>
      <c r="I20" s="190" t="s">
        <v>1698</v>
      </c>
      <c r="J20" s="190" t="s">
        <v>623</v>
      </c>
      <c r="K20" s="190" t="s">
        <v>630</v>
      </c>
      <c r="L20" s="190" t="s">
        <v>625</v>
      </c>
      <c r="M20" s="190">
        <v>2428</v>
      </c>
      <c r="N20" s="190">
        <v>20220307</v>
      </c>
      <c r="O20" s="190">
        <v>99999999</v>
      </c>
      <c r="P20" s="289">
        <v>27348.06</v>
      </c>
      <c r="Q20" s="190">
        <v>0</v>
      </c>
      <c r="R20" s="190" t="s">
        <v>300</v>
      </c>
      <c r="S20" s="190" t="s">
        <v>1699</v>
      </c>
      <c r="T20" s="190">
        <v>120</v>
      </c>
      <c r="U20" s="190" t="s">
        <v>2743</v>
      </c>
      <c r="V20" s="190" t="s">
        <v>2744</v>
      </c>
      <c r="W20" s="190" t="s">
        <v>2749</v>
      </c>
      <c r="X20" s="190" t="s">
        <v>2724</v>
      </c>
      <c r="Y20" s="190" t="s">
        <v>2750</v>
      </c>
    </row>
    <row r="21" spans="2:25" x14ac:dyDescent="0.25">
      <c r="B21" s="190" t="s">
        <v>299</v>
      </c>
      <c r="C21" s="190" t="s">
        <v>1695</v>
      </c>
      <c r="D21" s="190" t="s">
        <v>1696</v>
      </c>
      <c r="E21" s="190" t="s">
        <v>1697</v>
      </c>
      <c r="F21" s="190" t="s">
        <v>2752</v>
      </c>
      <c r="G21" s="190">
        <v>83101</v>
      </c>
      <c r="H21" s="190">
        <v>1003</v>
      </c>
      <c r="I21" s="190" t="s">
        <v>1730</v>
      </c>
      <c r="J21" s="190" t="s">
        <v>1731</v>
      </c>
      <c r="K21" s="190" t="s">
        <v>629</v>
      </c>
      <c r="L21" s="190" t="s">
        <v>625</v>
      </c>
      <c r="M21" s="190">
        <v>10995</v>
      </c>
      <c r="N21" s="190">
        <v>20170201</v>
      </c>
      <c r="O21" s="190">
        <v>99999999</v>
      </c>
      <c r="P21" s="289">
        <v>49649.22</v>
      </c>
      <c r="Q21" s="190">
        <v>0</v>
      </c>
      <c r="R21" s="190" t="s">
        <v>1699</v>
      </c>
      <c r="S21" s="190" t="s">
        <v>300</v>
      </c>
      <c r="T21" s="190">
        <v>120</v>
      </c>
      <c r="U21" s="190" t="s">
        <v>2721</v>
      </c>
      <c r="V21" s="190" t="s">
        <v>2722</v>
      </c>
      <c r="W21" s="190" t="s">
        <v>1450</v>
      </c>
      <c r="X21" s="190" t="s">
        <v>2724</v>
      </c>
      <c r="Y21" s="190" t="s">
        <v>1700</v>
      </c>
    </row>
    <row r="22" spans="2:25" x14ac:dyDescent="0.25">
      <c r="B22" s="190" t="s">
        <v>299</v>
      </c>
      <c r="C22" s="190" t="s">
        <v>1701</v>
      </c>
      <c r="D22" s="190" t="s">
        <v>1702</v>
      </c>
      <c r="E22" s="190" t="s">
        <v>1703</v>
      </c>
      <c r="F22" s="190" t="s">
        <v>2753</v>
      </c>
      <c r="G22" s="190">
        <v>83101</v>
      </c>
      <c r="H22" s="190">
        <v>1003</v>
      </c>
      <c r="I22" s="190" t="s">
        <v>1730</v>
      </c>
      <c r="J22" s="190" t="s">
        <v>1731</v>
      </c>
      <c r="K22" s="190" t="s">
        <v>1704</v>
      </c>
      <c r="L22" s="190" t="s">
        <v>625</v>
      </c>
      <c r="M22" s="190">
        <v>10992</v>
      </c>
      <c r="N22" s="190">
        <v>20220301</v>
      </c>
      <c r="O22" s="190">
        <v>99999999</v>
      </c>
      <c r="P22" s="289">
        <v>75640.38</v>
      </c>
      <c r="Q22" s="190">
        <v>0</v>
      </c>
      <c r="R22" s="190" t="s">
        <v>1699</v>
      </c>
      <c r="S22" s="190" t="s">
        <v>1161</v>
      </c>
      <c r="T22" s="190">
        <v>120</v>
      </c>
      <c r="U22" s="190" t="s">
        <v>2721</v>
      </c>
      <c r="V22" s="190" t="s">
        <v>2722</v>
      </c>
      <c r="W22" s="190" t="s">
        <v>1705</v>
      </c>
      <c r="X22" s="190" t="s">
        <v>2724</v>
      </c>
      <c r="Y22" s="190" t="s">
        <v>1706</v>
      </c>
    </row>
    <row r="23" spans="2:25" x14ac:dyDescent="0.25">
      <c r="B23" s="190" t="s">
        <v>299</v>
      </c>
      <c r="C23" s="190" t="s">
        <v>1454</v>
      </c>
      <c r="D23" s="190" t="s">
        <v>1455</v>
      </c>
      <c r="E23" s="190" t="s">
        <v>1456</v>
      </c>
      <c r="F23" s="190" t="s">
        <v>2754</v>
      </c>
      <c r="G23" s="190">
        <v>83101</v>
      </c>
      <c r="H23" s="190">
        <v>1003</v>
      </c>
      <c r="I23" s="272" t="s">
        <v>809</v>
      </c>
      <c r="J23" s="272">
        <v>18</v>
      </c>
      <c r="K23" s="190" t="s">
        <v>632</v>
      </c>
      <c r="L23" s="190" t="s">
        <v>625</v>
      </c>
      <c r="M23" s="190">
        <v>13385</v>
      </c>
      <c r="N23" s="190">
        <v>20220816</v>
      </c>
      <c r="O23" s="190">
        <v>99999999</v>
      </c>
      <c r="P23" s="289">
        <v>70698.240000000005</v>
      </c>
      <c r="Q23" s="190">
        <v>0</v>
      </c>
      <c r="R23" t="s">
        <v>1458</v>
      </c>
      <c r="S23" t="s">
        <v>2356</v>
      </c>
      <c r="T23" s="190">
        <v>120</v>
      </c>
      <c r="U23" s="190" t="s">
        <v>2721</v>
      </c>
      <c r="V23" s="190" t="s">
        <v>2722</v>
      </c>
      <c r="W23" s="190" t="s">
        <v>1160</v>
      </c>
      <c r="X23" s="190" t="s">
        <v>2724</v>
      </c>
      <c r="Y23" s="190" t="s">
        <v>2755</v>
      </c>
    </row>
    <row r="24" spans="2:25" x14ac:dyDescent="0.25">
      <c r="B24" s="190" t="s">
        <v>299</v>
      </c>
      <c r="C24" s="190" t="s">
        <v>1400</v>
      </c>
      <c r="D24" s="190" t="s">
        <v>1401</v>
      </c>
      <c r="E24" s="190" t="s">
        <v>2756</v>
      </c>
      <c r="F24" s="190" t="s">
        <v>2754</v>
      </c>
      <c r="G24" s="190">
        <v>83101</v>
      </c>
      <c r="H24" s="190">
        <v>1003</v>
      </c>
      <c r="I24" s="190" t="s">
        <v>1165</v>
      </c>
      <c r="J24" s="190" t="s">
        <v>1307</v>
      </c>
      <c r="K24" s="190" t="s">
        <v>629</v>
      </c>
      <c r="L24" s="190" t="s">
        <v>625</v>
      </c>
      <c r="M24" s="190"/>
      <c r="N24" s="190">
        <v>20220301</v>
      </c>
      <c r="O24" s="190">
        <v>99999999</v>
      </c>
      <c r="P24" s="289">
        <v>54593.279999999999</v>
      </c>
      <c r="Q24" s="190">
        <v>0</v>
      </c>
      <c r="R24" s="190" t="s">
        <v>1161</v>
      </c>
      <c r="S24" s="190" t="s">
        <v>1699</v>
      </c>
      <c r="T24" s="190">
        <v>120</v>
      </c>
      <c r="U24" s="190" t="s">
        <v>2743</v>
      </c>
      <c r="V24" s="190" t="s">
        <v>2744</v>
      </c>
      <c r="W24" s="190" t="s">
        <v>1450</v>
      </c>
      <c r="X24" s="190" t="s">
        <v>2724</v>
      </c>
      <c r="Y24" s="190" t="s">
        <v>2757</v>
      </c>
    </row>
    <row r="25" spans="2:25" x14ac:dyDescent="0.25">
      <c r="B25" s="190" t="s">
        <v>299</v>
      </c>
      <c r="C25" s="190" t="s">
        <v>1433</v>
      </c>
      <c r="D25" s="190" t="s">
        <v>2758</v>
      </c>
      <c r="E25" s="190" t="s">
        <v>2759</v>
      </c>
      <c r="F25" s="190" t="s">
        <v>2754</v>
      </c>
      <c r="G25" s="190">
        <v>83101</v>
      </c>
      <c r="H25" s="190">
        <v>1003</v>
      </c>
      <c r="I25" s="190" t="s">
        <v>1165</v>
      </c>
      <c r="J25" s="190" t="s">
        <v>1307</v>
      </c>
      <c r="K25" s="190" t="s">
        <v>629</v>
      </c>
      <c r="L25" s="190" t="s">
        <v>625</v>
      </c>
      <c r="M25" s="190"/>
      <c r="N25" s="190">
        <v>20220301</v>
      </c>
      <c r="O25" s="190">
        <v>99999999</v>
      </c>
      <c r="P25" s="289">
        <v>7985.96</v>
      </c>
      <c r="Q25" s="190">
        <v>0</v>
      </c>
      <c r="R25" s="190" t="s">
        <v>1161</v>
      </c>
      <c r="S25" s="190" t="s">
        <v>1699</v>
      </c>
      <c r="T25" s="190">
        <v>120</v>
      </c>
      <c r="U25" s="190" t="s">
        <v>2743</v>
      </c>
      <c r="V25" s="190" t="s">
        <v>2744</v>
      </c>
      <c r="W25" s="190" t="s">
        <v>1450</v>
      </c>
      <c r="X25" s="190" t="s">
        <v>2724</v>
      </c>
      <c r="Y25" s="190" t="s">
        <v>2760</v>
      </c>
    </row>
    <row r="26" spans="2:25" x14ac:dyDescent="0.25">
      <c r="B26" s="190" t="s">
        <v>299</v>
      </c>
      <c r="C26" s="190" t="s">
        <v>1439</v>
      </c>
      <c r="D26" s="190" t="s">
        <v>1440</v>
      </c>
      <c r="E26" s="190" t="s">
        <v>1441</v>
      </c>
      <c r="F26" s="190" t="s">
        <v>2754</v>
      </c>
      <c r="G26" s="190">
        <v>83101</v>
      </c>
      <c r="H26" s="190">
        <v>1003</v>
      </c>
      <c r="I26" s="190" t="s">
        <v>1165</v>
      </c>
      <c r="J26" s="190" t="s">
        <v>1307</v>
      </c>
      <c r="K26" s="190" t="s">
        <v>629</v>
      </c>
      <c r="L26" s="190" t="s">
        <v>625</v>
      </c>
      <c r="M26" s="190"/>
      <c r="N26" s="190">
        <v>20220301</v>
      </c>
      <c r="O26" s="190">
        <v>99999999</v>
      </c>
      <c r="P26" s="289">
        <v>54593.279999999999</v>
      </c>
      <c r="Q26" s="190">
        <v>0</v>
      </c>
      <c r="R26" s="190" t="s">
        <v>1161</v>
      </c>
      <c r="S26" s="190" t="s">
        <v>1699</v>
      </c>
      <c r="T26" s="190">
        <v>120</v>
      </c>
      <c r="U26" s="190" t="s">
        <v>2743</v>
      </c>
      <c r="V26" s="190" t="s">
        <v>2744</v>
      </c>
      <c r="W26" s="190" t="s">
        <v>1450</v>
      </c>
      <c r="X26" s="190" t="s">
        <v>2724</v>
      </c>
      <c r="Y26" s="190" t="s">
        <v>2761</v>
      </c>
    </row>
    <row r="27" spans="2:25" x14ac:dyDescent="0.25">
      <c r="B27" s="190" t="s">
        <v>299</v>
      </c>
      <c r="C27" s="190" t="s">
        <v>1679</v>
      </c>
      <c r="D27" s="190" t="s">
        <v>1680</v>
      </c>
      <c r="E27" s="190" t="s">
        <v>1681</v>
      </c>
      <c r="F27" s="190" t="str">
        <f>G27&amp;""&amp;H27&amp;I27&amp;J27&amp;K27&amp;L27&amp;M27</f>
        <v>831011003323CF3320600.013638</v>
      </c>
      <c r="G27" s="190">
        <v>83101</v>
      </c>
      <c r="H27" s="190">
        <v>1003</v>
      </c>
      <c r="I27" s="291">
        <v>3</v>
      </c>
      <c r="J27" s="277">
        <v>23</v>
      </c>
      <c r="K27" s="190" t="s">
        <v>632</v>
      </c>
      <c r="L27" s="190" t="s">
        <v>625</v>
      </c>
      <c r="M27" s="190">
        <v>13638</v>
      </c>
      <c r="N27" s="190">
        <v>20220416</v>
      </c>
      <c r="O27" s="190">
        <v>99999999</v>
      </c>
      <c r="P27" s="289">
        <v>51377.66</v>
      </c>
      <c r="Q27" s="190">
        <v>0</v>
      </c>
      <c r="R27" s="190" t="s">
        <v>1699</v>
      </c>
      <c r="S27" s="190" t="s">
        <v>2356</v>
      </c>
      <c r="T27" s="190">
        <v>100</v>
      </c>
      <c r="U27" s="190" t="s">
        <v>2721</v>
      </c>
      <c r="V27" s="190" t="s">
        <v>2722</v>
      </c>
      <c r="W27" s="190" t="s">
        <v>1450</v>
      </c>
      <c r="X27" s="190" t="s">
        <v>2724</v>
      </c>
      <c r="Y27" s="190" t="s">
        <v>2762</v>
      </c>
    </row>
    <row r="28" spans="2:25" x14ac:dyDescent="0.25">
      <c r="B28" s="190" t="s">
        <v>299</v>
      </c>
      <c r="C28" s="190" t="s">
        <v>1459</v>
      </c>
      <c r="D28" s="190" t="s">
        <v>1460</v>
      </c>
      <c r="E28" s="190" t="s">
        <v>1461</v>
      </c>
      <c r="F28" s="190" t="str">
        <f t="shared" ref="F28:F31" si="0">G28&amp;""&amp;H28&amp;I28&amp;J28&amp;K28&amp;L28&amp;M28</f>
        <v>8310110030218CF3320600.013384</v>
      </c>
      <c r="G28" s="190">
        <v>83101</v>
      </c>
      <c r="H28" s="274">
        <v>1003</v>
      </c>
      <c r="I28" s="277" t="s">
        <v>809</v>
      </c>
      <c r="J28" s="277">
        <v>18</v>
      </c>
      <c r="K28" t="str">
        <f>"CF33206"</f>
        <v>CF33206</v>
      </c>
      <c r="L28" s="190" t="s">
        <v>625</v>
      </c>
      <c r="M28" s="190">
        <v>13384</v>
      </c>
      <c r="N28" s="190">
        <v>20220801</v>
      </c>
      <c r="O28" s="190">
        <v>99999999</v>
      </c>
      <c r="P28" s="289">
        <v>71327.11</v>
      </c>
      <c r="Q28" s="190">
        <v>0</v>
      </c>
      <c r="R28" s="190" t="s">
        <v>1458</v>
      </c>
      <c r="S28" s="190" t="s">
        <v>1699</v>
      </c>
      <c r="T28" s="190">
        <v>100</v>
      </c>
      <c r="U28" s="190" t="s">
        <v>2721</v>
      </c>
      <c r="V28" s="190" t="s">
        <v>2722</v>
      </c>
      <c r="W28" s="190" t="s">
        <v>1160</v>
      </c>
      <c r="X28" s="190" t="s">
        <v>2751</v>
      </c>
      <c r="Y28" s="190" t="s">
        <v>2763</v>
      </c>
    </row>
    <row r="29" spans="2:25" x14ac:dyDescent="0.25">
      <c r="B29" s="190" t="s">
        <v>299</v>
      </c>
      <c r="C29" s="190" t="s">
        <v>1685</v>
      </c>
      <c r="D29" s="190" t="s">
        <v>1686</v>
      </c>
      <c r="E29" s="190" t="s">
        <v>2764</v>
      </c>
      <c r="F29" s="190" t="str">
        <f t="shared" si="0"/>
        <v>8310110030026ED0120100.011615</v>
      </c>
      <c r="G29" s="190">
        <v>83101</v>
      </c>
      <c r="H29" s="190">
        <v>1003</v>
      </c>
      <c r="I29" s="190" t="s">
        <v>1698</v>
      </c>
      <c r="J29" s="190" t="s">
        <v>623</v>
      </c>
      <c r="K29" s="190" t="s">
        <v>639</v>
      </c>
      <c r="L29" s="190" t="s">
        <v>625</v>
      </c>
      <c r="M29" s="190">
        <v>11615</v>
      </c>
      <c r="N29" s="190">
        <v>20220901</v>
      </c>
      <c r="O29" s="190">
        <v>99999999</v>
      </c>
      <c r="P29" s="289">
        <v>30468.41</v>
      </c>
      <c r="Q29" s="190">
        <v>0</v>
      </c>
      <c r="R29" s="190" t="s">
        <v>1699</v>
      </c>
      <c r="S29" s="190" t="s">
        <v>1150</v>
      </c>
      <c r="T29" s="190">
        <v>100</v>
      </c>
      <c r="U29" s="190" t="s">
        <v>2721</v>
      </c>
      <c r="V29" s="190" t="s">
        <v>2722</v>
      </c>
      <c r="W29" s="190" t="s">
        <v>2765</v>
      </c>
      <c r="X29" s="190" t="s">
        <v>2724</v>
      </c>
      <c r="Y29" s="190" t="s">
        <v>2766</v>
      </c>
    </row>
    <row r="30" spans="2:25" x14ac:dyDescent="0.25">
      <c r="B30" s="190" t="s">
        <v>299</v>
      </c>
      <c r="C30" s="190" t="s">
        <v>1682</v>
      </c>
      <c r="D30" s="190" t="s">
        <v>1683</v>
      </c>
      <c r="E30" s="190" t="s">
        <v>2767</v>
      </c>
      <c r="F30" s="190" t="str">
        <f t="shared" si="0"/>
        <v>8310110030026A0320200.09697</v>
      </c>
      <c r="G30" s="190">
        <v>83101</v>
      </c>
      <c r="H30" s="190">
        <v>1003</v>
      </c>
      <c r="I30" s="190" t="s">
        <v>1698</v>
      </c>
      <c r="J30" s="190" t="s">
        <v>623</v>
      </c>
      <c r="K30" s="190" t="s">
        <v>637</v>
      </c>
      <c r="L30" s="190" t="s">
        <v>625</v>
      </c>
      <c r="M30" s="190">
        <v>9697</v>
      </c>
      <c r="N30" s="190">
        <v>20220516</v>
      </c>
      <c r="O30" s="190">
        <v>99999999</v>
      </c>
      <c r="P30" s="289">
        <v>34525.42</v>
      </c>
      <c r="Q30" s="190">
        <v>0</v>
      </c>
      <c r="R30" s="190" t="s">
        <v>1699</v>
      </c>
      <c r="S30" s="190" t="s">
        <v>2364</v>
      </c>
      <c r="T30" s="190">
        <v>100</v>
      </c>
      <c r="U30" s="190" t="s">
        <v>2721</v>
      </c>
      <c r="V30" s="190" t="s">
        <v>2722</v>
      </c>
      <c r="W30" s="190" t="s">
        <v>2728</v>
      </c>
      <c r="X30" s="190" t="s">
        <v>2724</v>
      </c>
      <c r="Y30" s="190" t="s">
        <v>2768</v>
      </c>
    </row>
    <row r="31" spans="2:25" x14ac:dyDescent="0.25">
      <c r="B31" s="292" t="s">
        <v>299</v>
      </c>
      <c r="C31" s="292" t="s">
        <v>2024</v>
      </c>
      <c r="D31" s="292" t="s">
        <v>2025</v>
      </c>
      <c r="E31" s="292" t="s">
        <v>2026</v>
      </c>
      <c r="F31" s="292" t="str">
        <f t="shared" si="0"/>
        <v>8310110030025CF3320600.013189</v>
      </c>
      <c r="G31" s="292">
        <v>83101</v>
      </c>
      <c r="H31" s="292">
        <v>1003</v>
      </c>
      <c r="I31" s="292" t="s">
        <v>1698</v>
      </c>
      <c r="J31" s="293">
        <v>25</v>
      </c>
      <c r="K31" s="292" t="s">
        <v>632</v>
      </c>
      <c r="L31" s="292" t="s">
        <v>625</v>
      </c>
      <c r="M31" s="294" t="str">
        <f t="shared" ref="M31" si="1">"13189"</f>
        <v>13189</v>
      </c>
      <c r="N31" s="292">
        <v>20220822</v>
      </c>
      <c r="O31" s="292">
        <v>99999999</v>
      </c>
      <c r="P31" s="289">
        <v>117136.71</v>
      </c>
      <c r="Q31" s="190">
        <v>0</v>
      </c>
      <c r="R31" s="292" t="s">
        <v>2356</v>
      </c>
      <c r="S31" s="292" t="s">
        <v>1699</v>
      </c>
      <c r="T31" s="292">
        <v>100</v>
      </c>
      <c r="U31" s="292" t="s">
        <v>2721</v>
      </c>
      <c r="V31" s="190" t="s">
        <v>2722</v>
      </c>
      <c r="W31" s="292" t="s">
        <v>1160</v>
      </c>
      <c r="X31" s="292" t="s">
        <v>2751</v>
      </c>
      <c r="Y31" s="292" t="s">
        <v>2769</v>
      </c>
    </row>
    <row r="32" spans="2:25" ht="18.75" x14ac:dyDescent="0.3">
      <c r="B32" s="214" t="s">
        <v>68</v>
      </c>
      <c r="C32" s="246">
        <v>19</v>
      </c>
      <c r="D32" s="147"/>
      <c r="E32" s="147"/>
      <c r="F32" s="147"/>
      <c r="G32" s="147"/>
      <c r="H32" s="147"/>
      <c r="I32" s="244"/>
      <c r="J32" s="147"/>
      <c r="K32" s="147" t="s">
        <v>69</v>
      </c>
      <c r="L32" s="244"/>
      <c r="M32" s="246">
        <v>19</v>
      </c>
      <c r="N32" s="14"/>
      <c r="O32" s="14"/>
      <c r="P32" s="247">
        <f>SUM(P13:P31)</f>
        <v>1055731.9900000002</v>
      </c>
      <c r="Q32" s="244"/>
      <c r="R32" s="244"/>
      <c r="S32" s="244"/>
      <c r="T32" s="244"/>
      <c r="U32" s="244"/>
      <c r="V32" s="244"/>
      <c r="W32" s="244"/>
      <c r="X32" s="244"/>
      <c r="Y32" s="248"/>
    </row>
    <row r="33" spans="2:25" ht="18.75" x14ac:dyDescent="0.3">
      <c r="B33" s="249"/>
      <c r="C33" s="250"/>
      <c r="D33" s="250"/>
      <c r="E33" s="250"/>
      <c r="F33" s="250"/>
      <c r="G33" s="250"/>
      <c r="H33" s="250"/>
      <c r="I33" s="250"/>
      <c r="J33" s="250"/>
      <c r="K33" s="251"/>
      <c r="L33" s="14"/>
      <c r="M33" s="14"/>
      <c r="N33" s="395" t="s">
        <v>5</v>
      </c>
      <c r="O33" s="395"/>
      <c r="P33" s="14"/>
      <c r="Q33" s="14"/>
      <c r="R33" s="14"/>
      <c r="S33" s="14"/>
      <c r="T33" s="14"/>
      <c r="U33" s="14"/>
      <c r="V33" s="14"/>
      <c r="W33" s="14"/>
      <c r="X33" s="14"/>
      <c r="Y33" s="252"/>
    </row>
    <row r="34" spans="2:25" ht="18.75" x14ac:dyDescent="0.3">
      <c r="B34" s="249"/>
      <c r="C34" s="250"/>
      <c r="D34" s="250"/>
      <c r="E34" s="250"/>
      <c r="F34" s="250"/>
      <c r="G34" s="250"/>
      <c r="H34" s="250"/>
      <c r="I34" s="250"/>
      <c r="J34" s="250"/>
      <c r="K34" s="251"/>
      <c r="L34" s="14"/>
      <c r="M34" s="394" t="s">
        <v>6</v>
      </c>
      <c r="N34" s="394"/>
      <c r="O34" s="394"/>
      <c r="P34" s="14"/>
      <c r="Q34" s="253">
        <v>0</v>
      </c>
      <c r="R34" s="14"/>
      <c r="S34" s="14"/>
      <c r="T34" s="14"/>
      <c r="U34" s="14"/>
      <c r="V34" s="14"/>
      <c r="W34" s="14"/>
      <c r="X34" s="14"/>
      <c r="Y34" s="252"/>
    </row>
    <row r="35" spans="2:25" ht="18.75" x14ac:dyDescent="0.3">
      <c r="B35" s="215"/>
      <c r="C35" s="216"/>
      <c r="D35" s="216"/>
      <c r="E35" s="217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 t="s">
        <v>70</v>
      </c>
      <c r="X35" s="216"/>
      <c r="Y35" s="254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156"/>
      <c r="C40" s="157"/>
      <c r="D40" s="157"/>
      <c r="E40" s="158"/>
    </row>
    <row r="41" spans="2:25" x14ac:dyDescent="0.25">
      <c r="B41" s="388"/>
      <c r="C41" s="389"/>
      <c r="D41" s="389"/>
      <c r="E41" s="390"/>
    </row>
    <row r="42" spans="2:25" x14ac:dyDescent="0.25">
      <c r="B42" s="385" t="s">
        <v>37</v>
      </c>
      <c r="C42" s="386"/>
      <c r="D42" s="386"/>
      <c r="E42" s="387"/>
    </row>
    <row r="43" spans="2:25" x14ac:dyDescent="0.25">
      <c r="B43" s="152"/>
      <c r="C43" s="153"/>
      <c r="D43" s="153"/>
      <c r="E43" s="154"/>
    </row>
    <row r="44" spans="2:25" x14ac:dyDescent="0.25">
      <c r="B44" s="388" t="s">
        <v>2770</v>
      </c>
      <c r="C44" s="389"/>
      <c r="D44" s="389"/>
      <c r="E44" s="390"/>
    </row>
    <row r="45" spans="2:25" x14ac:dyDescent="0.25">
      <c r="B45" s="385" t="s">
        <v>38</v>
      </c>
      <c r="C45" s="386"/>
      <c r="D45" s="386"/>
      <c r="E45" s="387"/>
    </row>
    <row r="46" spans="2:25" x14ac:dyDescent="0.25">
      <c r="B46" s="152"/>
      <c r="C46" s="153"/>
      <c r="D46" s="153"/>
      <c r="E46" s="154"/>
    </row>
    <row r="47" spans="2:25" x14ac:dyDescent="0.25">
      <c r="B47" s="388" t="s">
        <v>2903</v>
      </c>
      <c r="C47" s="389"/>
      <c r="D47" s="389"/>
      <c r="E47" s="390"/>
    </row>
    <row r="48" spans="2:25" x14ac:dyDescent="0.25">
      <c r="B48" s="385" t="s">
        <v>39</v>
      </c>
      <c r="C48" s="386"/>
      <c r="D48" s="386"/>
      <c r="E48" s="387"/>
    </row>
    <row r="49" spans="2:5" x14ac:dyDescent="0.25">
      <c r="B49" s="152"/>
      <c r="C49" s="153"/>
      <c r="D49" s="153"/>
      <c r="E49" s="154"/>
    </row>
    <row r="50" spans="2:5" ht="51.75" customHeight="1" x14ac:dyDescent="0.25">
      <c r="B50" s="396"/>
      <c r="C50" s="389"/>
      <c r="D50" s="389"/>
      <c r="E50" s="390"/>
    </row>
    <row r="51" spans="2:5" x14ac:dyDescent="0.25">
      <c r="B51" s="385" t="s">
        <v>291</v>
      </c>
      <c r="C51" s="386"/>
      <c r="D51" s="386"/>
      <c r="E51" s="387"/>
    </row>
    <row r="52" spans="2:5" x14ac:dyDescent="0.25">
      <c r="B52" s="388" t="s">
        <v>3341</v>
      </c>
      <c r="C52" s="389"/>
      <c r="D52" s="389"/>
      <c r="E52" s="390"/>
    </row>
  </sheetData>
  <sheetProtection insertRows="0" deleteRows="0" autoFilter="0"/>
  <autoFilter ref="B13:Y37" xr:uid="{00000000-0001-0000-0100-000000000000}"/>
  <mergeCells count="28">
    <mergeCell ref="B48:E48"/>
    <mergeCell ref="B50:E50"/>
    <mergeCell ref="X11:X12"/>
    <mergeCell ref="F11:F12"/>
    <mergeCell ref="Y11:Y12"/>
    <mergeCell ref="S11:T11"/>
    <mergeCell ref="U11:U12"/>
    <mergeCell ref="R11:R12"/>
    <mergeCell ref="N11:O11"/>
    <mergeCell ref="P11:P12"/>
    <mergeCell ref="Q11:Q12"/>
    <mergeCell ref="G11:M11"/>
    <mergeCell ref="B51:E51"/>
    <mergeCell ref="B52:E52"/>
    <mergeCell ref="B8:P8"/>
    <mergeCell ref="V11:V12"/>
    <mergeCell ref="W11:W12"/>
    <mergeCell ref="M34:O34"/>
    <mergeCell ref="N33:O33"/>
    <mergeCell ref="B11:B12"/>
    <mergeCell ref="C11:C12"/>
    <mergeCell ref="D11:D12"/>
    <mergeCell ref="E11:E12"/>
    <mergeCell ref="B41:E41"/>
    <mergeCell ref="B42:E42"/>
    <mergeCell ref="B44:E44"/>
    <mergeCell ref="B45:E45"/>
    <mergeCell ref="B47:E47"/>
  </mergeCells>
  <conditionalFormatting sqref="E13:E31">
    <cfRule type="duplicateValues" dxfId="30" priority="20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92" scale="2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U38"/>
  <sheetViews>
    <sheetView showGridLines="0" zoomScale="85" zoomScaleNormal="85" workbookViewId="0">
      <pane ySplit="12" topLeftCell="A13" activePane="bottomLeft" state="frozen"/>
      <selection activeCell="D30" sqref="D30"/>
      <selection pane="bottomLeft" activeCell="D40" sqref="D40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5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2" width="8.85546875" style="40" customWidth="1"/>
    <col min="13" max="13" width="15.42578125" style="40" customWidth="1"/>
    <col min="14" max="15" width="13.140625" style="40" bestFit="1" customWidth="1"/>
    <col min="16" max="16" width="15.42578125" style="40" customWidth="1"/>
    <col min="17" max="17" width="14.85546875" style="40" customWidth="1"/>
    <col min="18" max="18" width="19.5703125" style="40" bestFit="1" customWidth="1"/>
    <col min="19" max="19" width="5.5703125" style="40" customWidth="1"/>
    <col min="20" max="20" width="19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15"/>
      <c r="R8" s="15"/>
      <c r="S8" s="15"/>
      <c r="T8" s="163"/>
      <c r="U8" s="16" t="str">
        <f>+'A Y  II D3'!X8</f>
        <v>2do.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99" t="s">
        <v>41</v>
      </c>
      <c r="C11" s="399" t="s">
        <v>42</v>
      </c>
      <c r="D11" s="399" t="s">
        <v>43</v>
      </c>
      <c r="E11" s="399" t="s">
        <v>74</v>
      </c>
      <c r="F11" s="399" t="s">
        <v>45</v>
      </c>
      <c r="G11" s="398" t="s">
        <v>46</v>
      </c>
      <c r="H11" s="398"/>
      <c r="I11" s="398"/>
      <c r="J11" s="398"/>
      <c r="K11" s="398"/>
      <c r="L11" s="398"/>
      <c r="M11" s="398"/>
      <c r="N11" s="399" t="s">
        <v>75</v>
      </c>
      <c r="O11" s="399"/>
      <c r="P11" s="399" t="s">
        <v>76</v>
      </c>
      <c r="Q11" s="399" t="s">
        <v>77</v>
      </c>
      <c r="R11" s="399" t="s">
        <v>50</v>
      </c>
      <c r="S11" s="401" t="s">
        <v>78</v>
      </c>
      <c r="T11" s="402"/>
      <c r="U11" s="399" t="s">
        <v>79</v>
      </c>
    </row>
    <row r="12" spans="2:21" s="45" customFormat="1" ht="48" customHeight="1" thickBot="1" x14ac:dyDescent="0.25">
      <c r="B12" s="399"/>
      <c r="C12" s="399"/>
      <c r="D12" s="399"/>
      <c r="E12" s="399"/>
      <c r="F12" s="399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99"/>
      <c r="Q12" s="399"/>
      <c r="R12" s="399"/>
      <c r="S12" s="21" t="s">
        <v>66</v>
      </c>
      <c r="T12" s="22" t="s">
        <v>80</v>
      </c>
      <c r="U12" s="399"/>
    </row>
    <row r="13" spans="2:21" s="287" customFormat="1" ht="15.75" thickBot="1" x14ac:dyDescent="0.3">
      <c r="B13" s="296" t="s">
        <v>299</v>
      </c>
      <c r="C13" s="296" t="s">
        <v>1751</v>
      </c>
      <c r="D13" s="296" t="s">
        <v>1752</v>
      </c>
      <c r="E13" s="296" t="s">
        <v>1753</v>
      </c>
      <c r="F13" s="296" t="str">
        <f>CONCATENATE(G13,H13,I13,J13,K13,L13)</f>
        <v>83101100127A0320219</v>
      </c>
      <c r="G13" s="296">
        <v>83101</v>
      </c>
      <c r="H13" s="296">
        <v>1001</v>
      </c>
      <c r="I13" s="296">
        <v>2</v>
      </c>
      <c r="J13" s="296">
        <v>7</v>
      </c>
      <c r="K13" s="296" t="s">
        <v>637</v>
      </c>
      <c r="L13" s="296">
        <v>19</v>
      </c>
      <c r="M13" s="296" t="s">
        <v>2902</v>
      </c>
      <c r="N13" s="296">
        <v>20230815</v>
      </c>
      <c r="O13" s="296">
        <v>20230815</v>
      </c>
      <c r="P13" s="296"/>
      <c r="Q13" s="296"/>
      <c r="R13" s="296" t="s">
        <v>1736</v>
      </c>
      <c r="S13" s="296">
        <v>16</v>
      </c>
      <c r="T13" s="296" t="s">
        <v>2901</v>
      </c>
      <c r="U13" s="296" t="s">
        <v>2921</v>
      </c>
    </row>
    <row r="14" spans="2:21" s="286" customFormat="1" ht="15.75" thickBot="1" x14ac:dyDescent="0.3">
      <c r="B14" s="296" t="s">
        <v>299</v>
      </c>
      <c r="C14" s="296" t="s">
        <v>2044</v>
      </c>
      <c r="D14" s="296" t="s">
        <v>2045</v>
      </c>
      <c r="E14" s="296" t="s">
        <v>2046</v>
      </c>
      <c r="F14" s="296" t="str">
        <f t="shared" ref="F14:F18" si="0">CONCATENATE(G14,H14,I14,J14,K14,L14)</f>
        <v>831011001025S0120118</v>
      </c>
      <c r="G14" s="296">
        <v>83101</v>
      </c>
      <c r="H14" s="296">
        <v>1001</v>
      </c>
      <c r="I14" s="296">
        <v>0</v>
      </c>
      <c r="J14" s="296">
        <v>25</v>
      </c>
      <c r="K14" s="296" t="s">
        <v>630</v>
      </c>
      <c r="L14" s="296">
        <v>18</v>
      </c>
      <c r="M14" s="296">
        <v>7502</v>
      </c>
      <c r="N14" s="296">
        <v>44984</v>
      </c>
      <c r="O14" s="296">
        <v>20230815</v>
      </c>
      <c r="P14" s="296"/>
      <c r="Q14" s="296"/>
      <c r="R14" s="296" t="s">
        <v>2356</v>
      </c>
      <c r="S14" s="296">
        <v>16</v>
      </c>
      <c r="T14" s="296" t="s">
        <v>2901</v>
      </c>
      <c r="U14" s="296" t="s">
        <v>2921</v>
      </c>
    </row>
    <row r="15" spans="2:21" s="151" customFormat="1" ht="15.75" thickBot="1" x14ac:dyDescent="0.3">
      <c r="B15" s="296" t="s">
        <v>299</v>
      </c>
      <c r="C15" s="296" t="s">
        <v>2044</v>
      </c>
      <c r="D15" s="296" t="s">
        <v>2045</v>
      </c>
      <c r="E15" s="296" t="s">
        <v>2046</v>
      </c>
      <c r="F15" s="296" t="str">
        <f t="shared" si="0"/>
        <v>831011001025S012018</v>
      </c>
      <c r="G15" s="296">
        <v>83101</v>
      </c>
      <c r="H15" s="296">
        <v>1001</v>
      </c>
      <c r="I15" s="296">
        <v>0</v>
      </c>
      <c r="J15" s="296">
        <v>25</v>
      </c>
      <c r="K15" s="296" t="s">
        <v>630</v>
      </c>
      <c r="L15" s="296">
        <v>8</v>
      </c>
      <c r="M15" s="296">
        <v>7502</v>
      </c>
      <c r="N15" s="296">
        <v>44984</v>
      </c>
      <c r="O15" s="296">
        <v>20230815</v>
      </c>
      <c r="P15" s="296"/>
      <c r="Q15" s="296"/>
      <c r="R15" s="296" t="s">
        <v>2356</v>
      </c>
      <c r="S15" s="296">
        <v>16</v>
      </c>
      <c r="T15" s="296" t="s">
        <v>2901</v>
      </c>
      <c r="U15" s="296" t="s">
        <v>2921</v>
      </c>
    </row>
    <row r="16" spans="2:21" s="173" customFormat="1" ht="15.75" thickBot="1" x14ac:dyDescent="0.3">
      <c r="B16" s="296" t="s">
        <v>299</v>
      </c>
      <c r="C16" s="296" t="s">
        <v>2068</v>
      </c>
      <c r="D16" s="296" t="s">
        <v>2069</v>
      </c>
      <c r="E16" s="296" t="s">
        <v>2918</v>
      </c>
      <c r="F16" s="296" t="str">
        <f t="shared" si="0"/>
        <v>831011001025S0120120</v>
      </c>
      <c r="G16" s="296">
        <v>83101</v>
      </c>
      <c r="H16" s="296">
        <v>1001</v>
      </c>
      <c r="I16" s="296">
        <v>0</v>
      </c>
      <c r="J16" s="296">
        <v>25</v>
      </c>
      <c r="K16" s="296" t="s">
        <v>630</v>
      </c>
      <c r="L16" s="296">
        <v>20</v>
      </c>
      <c r="M16" s="296">
        <v>10161</v>
      </c>
      <c r="N16" s="296">
        <v>44942</v>
      </c>
      <c r="O16" s="296">
        <v>20230815</v>
      </c>
      <c r="P16" s="296"/>
      <c r="Q16" s="296"/>
      <c r="R16" s="296" t="s">
        <v>2356</v>
      </c>
      <c r="S16" s="296">
        <v>16</v>
      </c>
      <c r="T16" s="296" t="s">
        <v>2901</v>
      </c>
      <c r="U16" s="296" t="s">
        <v>2921</v>
      </c>
    </row>
    <row r="17" spans="2:21" s="173" customFormat="1" ht="15.75" thickBot="1" x14ac:dyDescent="0.3">
      <c r="B17" s="296" t="s">
        <v>299</v>
      </c>
      <c r="C17" s="296" t="s">
        <v>322</v>
      </c>
      <c r="D17" s="296" t="s">
        <v>323</v>
      </c>
      <c r="E17" s="296" t="s">
        <v>2919</v>
      </c>
      <c r="F17" s="296" t="str">
        <f t="shared" si="0"/>
        <v>831011003026E37250</v>
      </c>
      <c r="G17" s="296">
        <v>83101</v>
      </c>
      <c r="H17" s="296">
        <v>1003</v>
      </c>
      <c r="I17" s="296">
        <v>0</v>
      </c>
      <c r="J17" s="296">
        <v>26</v>
      </c>
      <c r="K17" s="296" t="s">
        <v>616</v>
      </c>
      <c r="L17" s="296">
        <v>0</v>
      </c>
      <c r="M17" s="296">
        <v>120123</v>
      </c>
      <c r="N17" s="296">
        <v>20220601</v>
      </c>
      <c r="O17" s="296">
        <v>20230531</v>
      </c>
      <c r="P17" s="296"/>
      <c r="Q17" s="296"/>
      <c r="R17" s="296" t="s">
        <v>300</v>
      </c>
      <c r="S17" s="296">
        <v>16</v>
      </c>
      <c r="T17" s="296" t="s">
        <v>2901</v>
      </c>
      <c r="U17" s="296" t="s">
        <v>2921</v>
      </c>
    </row>
    <row r="18" spans="2:21" s="173" customFormat="1" ht="15" x14ac:dyDescent="0.25">
      <c r="B18" s="296" t="s">
        <v>299</v>
      </c>
      <c r="C18" s="296" t="s">
        <v>1545</v>
      </c>
      <c r="D18" s="296" t="s">
        <v>1546</v>
      </c>
      <c r="E18" s="296" t="s">
        <v>1547</v>
      </c>
      <c r="F18" s="296" t="str">
        <f t="shared" si="0"/>
        <v>83101100328E372520</v>
      </c>
      <c r="G18" s="296">
        <v>83101</v>
      </c>
      <c r="H18" s="296">
        <v>1003</v>
      </c>
      <c r="I18" s="296">
        <v>2</v>
      </c>
      <c r="J18" s="296">
        <v>8</v>
      </c>
      <c r="K18" s="296" t="s">
        <v>616</v>
      </c>
      <c r="L18" s="296">
        <v>20</v>
      </c>
      <c r="M18" s="296">
        <v>120339</v>
      </c>
      <c r="N18" s="296">
        <v>20230201</v>
      </c>
      <c r="O18" s="296">
        <v>20230731</v>
      </c>
      <c r="P18" s="296"/>
      <c r="Q18" s="296"/>
      <c r="R18" s="296" t="s">
        <v>1458</v>
      </c>
      <c r="S18" s="296">
        <v>16</v>
      </c>
      <c r="T18" s="296" t="s">
        <v>2901</v>
      </c>
      <c r="U18" s="296" t="s">
        <v>2922</v>
      </c>
    </row>
    <row r="19" spans="2:21" ht="15" x14ac:dyDescent="0.25">
      <c r="B19" s="46" t="s">
        <v>68</v>
      </c>
      <c r="C19" s="178">
        <v>6</v>
      </c>
      <c r="D19" s="47"/>
      <c r="E19" s="47"/>
      <c r="F19" s="47"/>
      <c r="G19" s="47"/>
      <c r="H19" s="47"/>
      <c r="I19" s="47"/>
      <c r="J19" s="25"/>
      <c r="K19" s="47" t="s">
        <v>69</v>
      </c>
      <c r="L19" s="25"/>
      <c r="M19" s="178">
        <v>6</v>
      </c>
      <c r="N19" s="403" t="s">
        <v>5</v>
      </c>
      <c r="O19" s="403"/>
      <c r="P19" s="180">
        <v>0</v>
      </c>
      <c r="Q19" s="20"/>
      <c r="R19" s="20"/>
      <c r="S19" s="20"/>
      <c r="T19" s="20"/>
      <c r="U19" s="48"/>
    </row>
    <row r="20" spans="2:21" x14ac:dyDescent="0.2">
      <c r="B20" s="46"/>
      <c r="C20" s="47"/>
      <c r="D20" s="47"/>
      <c r="E20" s="47"/>
      <c r="F20" s="47"/>
      <c r="G20" s="47"/>
      <c r="H20" s="47"/>
      <c r="I20" s="47"/>
      <c r="J20" s="47"/>
      <c r="K20" s="47"/>
      <c r="L20" s="49"/>
      <c r="M20" s="20"/>
      <c r="N20" s="30"/>
      <c r="O20" s="20"/>
      <c r="P20" s="20"/>
      <c r="Q20" s="20"/>
      <c r="R20" s="20"/>
      <c r="S20" s="20"/>
      <c r="T20" s="20"/>
      <c r="U20" s="48"/>
    </row>
    <row r="21" spans="2:21" ht="15" x14ac:dyDescent="0.25"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9"/>
      <c r="N21" s="400" t="s">
        <v>6</v>
      </c>
      <c r="O21" s="400"/>
      <c r="P21" s="400"/>
      <c r="Q21" s="180">
        <v>0</v>
      </c>
      <c r="R21" s="20"/>
      <c r="S21" s="20"/>
      <c r="T21" s="20"/>
      <c r="U21" s="48"/>
    </row>
    <row r="22" spans="2:21" x14ac:dyDescent="0.2">
      <c r="B22" s="32"/>
      <c r="C22" s="50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5"/>
    </row>
    <row r="23" spans="2:21" x14ac:dyDescent="0.2">
      <c r="B23" s="28" t="s">
        <v>81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2:21" x14ac:dyDescent="0.2">
      <c r="B24" s="28" t="s">
        <v>72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6" spans="2:21" ht="15" x14ac:dyDescent="0.25">
      <c r="B26" s="156"/>
      <c r="C26" s="157"/>
      <c r="D26" s="157"/>
      <c r="E26" s="158"/>
    </row>
    <row r="27" spans="2:21" ht="15" x14ac:dyDescent="0.2">
      <c r="B27" s="311"/>
      <c r="C27" s="312"/>
      <c r="D27" s="312"/>
      <c r="E27" s="313"/>
    </row>
    <row r="28" spans="2:21" ht="15" x14ac:dyDescent="0.2">
      <c r="B28" s="314" t="s">
        <v>37</v>
      </c>
      <c r="C28" s="315"/>
      <c r="D28" s="315"/>
      <c r="E28" s="316"/>
    </row>
    <row r="29" spans="2:21" ht="15" x14ac:dyDescent="0.2">
      <c r="B29" s="317"/>
      <c r="C29" s="318"/>
      <c r="D29" s="318"/>
      <c r="E29" s="319"/>
    </row>
    <row r="30" spans="2:21" ht="15" x14ac:dyDescent="0.2">
      <c r="B30" s="311" t="s">
        <v>2770</v>
      </c>
      <c r="C30" s="312"/>
      <c r="D30" s="312"/>
      <c r="E30" s="313"/>
    </row>
    <row r="31" spans="2:21" ht="15" x14ac:dyDescent="0.2">
      <c r="B31" s="314" t="s">
        <v>38</v>
      </c>
      <c r="C31" s="315"/>
      <c r="D31" s="315"/>
      <c r="E31" s="316"/>
    </row>
    <row r="32" spans="2:21" ht="15" x14ac:dyDescent="0.2">
      <c r="B32" s="317"/>
      <c r="C32" s="318"/>
      <c r="D32" s="318"/>
      <c r="E32" s="319"/>
    </row>
    <row r="33" spans="2:5" ht="15" x14ac:dyDescent="0.2">
      <c r="B33" s="311" t="s">
        <v>2903</v>
      </c>
      <c r="C33" s="312"/>
      <c r="D33" s="312"/>
      <c r="E33" s="313"/>
    </row>
    <row r="34" spans="2:5" ht="15" x14ac:dyDescent="0.2">
      <c r="B34" s="314" t="s">
        <v>39</v>
      </c>
      <c r="C34" s="315"/>
      <c r="D34" s="315"/>
      <c r="E34" s="316"/>
    </row>
    <row r="35" spans="2:5" ht="15" x14ac:dyDescent="0.2">
      <c r="B35" s="317"/>
      <c r="C35" s="318"/>
      <c r="D35" s="318"/>
      <c r="E35" s="319"/>
    </row>
    <row r="36" spans="2:5" ht="38.25" customHeight="1" x14ac:dyDescent="0.2">
      <c r="B36" s="320"/>
      <c r="C36" s="312"/>
      <c r="D36" s="312"/>
      <c r="E36" s="313"/>
    </row>
    <row r="37" spans="2:5" ht="15" x14ac:dyDescent="0.2">
      <c r="B37" s="314" t="s">
        <v>291</v>
      </c>
      <c r="C37" s="315"/>
      <c r="D37" s="315"/>
      <c r="E37" s="316"/>
    </row>
    <row r="38" spans="2:5" ht="15" x14ac:dyDescent="0.2">
      <c r="B38" s="311" t="s">
        <v>3341</v>
      </c>
      <c r="C38" s="312"/>
      <c r="D38" s="312"/>
      <c r="E38" s="313"/>
    </row>
  </sheetData>
  <sheetProtection insertRows="0" deleteRows="0" autoFilter="0"/>
  <mergeCells count="15">
    <mergeCell ref="N21:P21"/>
    <mergeCell ref="S11:T11"/>
    <mergeCell ref="U11:U12"/>
    <mergeCell ref="N19:O19"/>
    <mergeCell ref="N11:O11"/>
    <mergeCell ref="P11:P12"/>
    <mergeCell ref="Q11:Q12"/>
    <mergeCell ref="R11:R12"/>
    <mergeCell ref="G11:M11"/>
    <mergeCell ref="B8:P8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5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I45" sqref="I45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05" t="str">
        <f>'Caratula Resumen'!E16</f>
        <v xml:space="preserve">CHIHUAHUA </v>
      </c>
      <c r="Q7" s="405"/>
      <c r="R7" s="405"/>
      <c r="S7" s="13"/>
    </row>
    <row r="8" spans="2:19" s="14" customFormat="1" ht="18.75" x14ac:dyDescent="0.3">
      <c r="B8" s="164" t="str">
        <f>'Caratula Resumen'!E17</f>
        <v>Fondo de Aportaciones para la Educación Tecnológica y de Adultos/Colegio Nacional de Educación Profesional Técnica (FAETA/CONALEP)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404" t="str">
        <f>+'A Y  II D3'!X8</f>
        <v>2do. Trimestre 2023</v>
      </c>
      <c r="Q8" s="404"/>
      <c r="R8" s="404"/>
      <c r="S8" s="16"/>
    </row>
    <row r="9" spans="2:19" s="10" customFormat="1" ht="18.75" x14ac:dyDescent="0.3">
      <c r="B9" s="209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61"/>
    </row>
    <row r="10" spans="2:19" ht="18.75" x14ac:dyDescent="0.3"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2:19" ht="22.5" customHeight="1" x14ac:dyDescent="0.3">
      <c r="B11" s="393" t="s">
        <v>41</v>
      </c>
      <c r="C11" s="407" t="s">
        <v>83</v>
      </c>
      <c r="D11" s="407" t="s">
        <v>43</v>
      </c>
      <c r="E11" s="407" t="s">
        <v>44</v>
      </c>
      <c r="F11" s="408" t="s">
        <v>46</v>
      </c>
      <c r="G11" s="408"/>
      <c r="H11" s="408"/>
      <c r="I11" s="408"/>
      <c r="J11" s="408"/>
      <c r="K11" s="408"/>
      <c r="L11" s="408"/>
      <c r="M11" s="406" t="s">
        <v>84</v>
      </c>
      <c r="N11" s="406" t="s">
        <v>85</v>
      </c>
      <c r="O11" s="406" t="s">
        <v>86</v>
      </c>
      <c r="P11" s="408" t="s">
        <v>87</v>
      </c>
      <c r="Q11" s="408"/>
      <c r="R11" s="406" t="s">
        <v>88</v>
      </c>
      <c r="S11" s="406" t="s">
        <v>89</v>
      </c>
    </row>
    <row r="12" spans="2:19" ht="56.25" x14ac:dyDescent="0.25">
      <c r="B12" s="393"/>
      <c r="C12" s="407"/>
      <c r="D12" s="407"/>
      <c r="E12" s="407"/>
      <c r="F12" s="245" t="s">
        <v>57</v>
      </c>
      <c r="G12" s="245" t="s">
        <v>58</v>
      </c>
      <c r="H12" s="245" t="s">
        <v>59</v>
      </c>
      <c r="I12" s="245" t="s">
        <v>60</v>
      </c>
      <c r="J12" s="245" t="s">
        <v>61</v>
      </c>
      <c r="K12" s="213" t="s">
        <v>62</v>
      </c>
      <c r="L12" s="245" t="s">
        <v>63</v>
      </c>
      <c r="M12" s="406"/>
      <c r="N12" s="406"/>
      <c r="O12" s="406"/>
      <c r="P12" s="213" t="s">
        <v>90</v>
      </c>
      <c r="Q12" s="213" t="s">
        <v>91</v>
      </c>
      <c r="R12" s="406"/>
      <c r="S12" s="406"/>
    </row>
    <row r="13" spans="2:19" x14ac:dyDescent="0.25"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</row>
    <row r="14" spans="2:19" s="171" customFormat="1" x14ac:dyDescent="0.25"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</row>
    <row r="15" spans="2:19" s="171" customFormat="1" x14ac:dyDescent="0.25"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</row>
    <row r="16" spans="2:19" s="171" customFormat="1" x14ac:dyDescent="0.25"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</row>
    <row r="17" spans="2:19" s="171" customFormat="1" x14ac:dyDescent="0.25"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</row>
    <row r="18" spans="2:19" s="171" customFormat="1" x14ac:dyDescent="0.25"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</row>
    <row r="19" spans="2:19" s="171" customFormat="1" x14ac:dyDescent="0.25"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</row>
    <row r="20" spans="2:19" s="171" customFormat="1" x14ac:dyDescent="0.25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</row>
    <row r="21" spans="2:19" x14ac:dyDescent="0.25">
      <c r="B21" s="23" t="s">
        <v>68</v>
      </c>
      <c r="C21" s="178">
        <v>0</v>
      </c>
      <c r="D21" s="51"/>
      <c r="E21" s="51"/>
      <c r="F21" s="51"/>
      <c r="G21" s="257"/>
      <c r="H21" s="142"/>
      <c r="I21" s="142"/>
      <c r="K21" s="52" t="s">
        <v>69</v>
      </c>
      <c r="L21" s="178">
        <v>0</v>
      </c>
      <c r="M21" s="257"/>
      <c r="N21" s="257"/>
      <c r="O21" s="51"/>
      <c r="P21" s="258" t="s">
        <v>94</v>
      </c>
      <c r="Q21" s="51"/>
      <c r="R21" s="259"/>
      <c r="S21" s="260">
        <v>0</v>
      </c>
    </row>
    <row r="22" spans="2:19" x14ac:dyDescent="0.25">
      <c r="B22" s="38"/>
      <c r="F22" s="53"/>
      <c r="G22" s="54"/>
      <c r="H22" s="53"/>
      <c r="I22" s="53"/>
      <c r="J22" s="53"/>
      <c r="K22" s="55"/>
      <c r="L22" s="54"/>
      <c r="M22" s="54"/>
      <c r="N22" s="54"/>
      <c r="O22" s="54"/>
      <c r="S22" s="39"/>
    </row>
    <row r="23" spans="2:19" x14ac:dyDescent="0.25">
      <c r="B23" s="38"/>
      <c r="F23" s="53"/>
      <c r="G23" s="54"/>
      <c r="H23" s="53"/>
      <c r="I23" s="53"/>
      <c r="J23" s="53"/>
      <c r="K23" s="55"/>
      <c r="L23" s="54"/>
      <c r="M23" s="54"/>
      <c r="N23" s="54"/>
      <c r="O23" s="54"/>
      <c r="S23" s="39"/>
    </row>
    <row r="24" spans="2:19" x14ac:dyDescent="0.25">
      <c r="B24" s="56"/>
      <c r="C24" s="57"/>
      <c r="D24" s="58"/>
      <c r="E24" s="59"/>
      <c r="F24" s="60"/>
      <c r="G24" s="61"/>
      <c r="H24" s="62"/>
      <c r="I24" s="62"/>
      <c r="J24" s="57"/>
      <c r="K24" s="63"/>
      <c r="L24" s="61"/>
      <c r="M24" s="61"/>
      <c r="N24" s="61"/>
      <c r="O24" s="61"/>
      <c r="P24" s="60"/>
      <c r="Q24" s="60"/>
      <c r="R24" s="57"/>
      <c r="S24" s="64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5"/>
      <c r="E26" s="66"/>
    </row>
    <row r="27" spans="2:19" x14ac:dyDescent="0.25">
      <c r="B27" s="28"/>
      <c r="D27" s="65"/>
      <c r="E27" s="66"/>
    </row>
    <row r="28" spans="2:19" x14ac:dyDescent="0.25">
      <c r="B28" s="47" t="s">
        <v>280</v>
      </c>
      <c r="D28" s="65"/>
      <c r="E28" s="66"/>
    </row>
    <row r="29" spans="2:19" x14ac:dyDescent="0.25">
      <c r="B29" s="28" t="s">
        <v>281</v>
      </c>
      <c r="D29" s="65"/>
      <c r="E29" s="66"/>
    </row>
    <row r="30" spans="2:19" x14ac:dyDescent="0.25">
      <c r="B30" s="28" t="s">
        <v>282</v>
      </c>
      <c r="D30" s="65"/>
      <c r="E30" s="66"/>
    </row>
    <row r="31" spans="2:19" x14ac:dyDescent="0.25">
      <c r="B31" s="28" t="s">
        <v>283</v>
      </c>
      <c r="D31" s="65"/>
      <c r="E31" s="66"/>
    </row>
    <row r="32" spans="2:19" x14ac:dyDescent="0.25">
      <c r="B32" s="28"/>
      <c r="D32" s="65"/>
      <c r="E32" s="66"/>
    </row>
    <row r="33" spans="2:5" x14ac:dyDescent="0.25">
      <c r="E33" s="67"/>
    </row>
    <row r="34" spans="2:5" x14ac:dyDescent="0.25">
      <c r="B34" s="156"/>
      <c r="C34" s="157"/>
      <c r="D34" s="157"/>
      <c r="E34" s="158"/>
    </row>
    <row r="35" spans="2:5" x14ac:dyDescent="0.25">
      <c r="B35" s="311"/>
      <c r="C35" s="312"/>
      <c r="D35" s="312"/>
      <c r="E35" s="313"/>
    </row>
    <row r="36" spans="2:5" x14ac:dyDescent="0.25">
      <c r="B36" s="314" t="s">
        <v>37</v>
      </c>
      <c r="C36" s="315"/>
      <c r="D36" s="315"/>
      <c r="E36" s="316"/>
    </row>
    <row r="37" spans="2:5" x14ac:dyDescent="0.25">
      <c r="B37" s="317"/>
      <c r="C37" s="318"/>
      <c r="D37" s="318"/>
      <c r="E37" s="319"/>
    </row>
    <row r="38" spans="2:5" x14ac:dyDescent="0.25">
      <c r="B38" s="311" t="s">
        <v>2770</v>
      </c>
      <c r="C38" s="312"/>
      <c r="D38" s="312"/>
      <c r="E38" s="313"/>
    </row>
    <row r="39" spans="2:5" x14ac:dyDescent="0.25">
      <c r="B39" s="314" t="s">
        <v>38</v>
      </c>
      <c r="C39" s="315"/>
      <c r="D39" s="315"/>
      <c r="E39" s="316"/>
    </row>
    <row r="40" spans="2:5" x14ac:dyDescent="0.25">
      <c r="B40" s="317"/>
      <c r="C40" s="318"/>
      <c r="D40" s="318"/>
      <c r="E40" s="319"/>
    </row>
    <row r="41" spans="2:5" x14ac:dyDescent="0.25">
      <c r="B41" s="311" t="s">
        <v>2903</v>
      </c>
      <c r="C41" s="312"/>
      <c r="D41" s="312"/>
      <c r="E41" s="313"/>
    </row>
    <row r="42" spans="2:5" x14ac:dyDescent="0.25">
      <c r="B42" s="314" t="s">
        <v>39</v>
      </c>
      <c r="C42" s="315"/>
      <c r="D42" s="315"/>
      <c r="E42" s="316"/>
    </row>
    <row r="43" spans="2:5" x14ac:dyDescent="0.25">
      <c r="B43" s="317"/>
      <c r="C43" s="318"/>
      <c r="D43" s="318"/>
      <c r="E43" s="319"/>
    </row>
    <row r="44" spans="2:5" ht="42.75" customHeight="1" x14ac:dyDescent="0.25">
      <c r="B44" s="320"/>
      <c r="C44" s="312"/>
      <c r="D44" s="312"/>
      <c r="E44" s="313"/>
    </row>
    <row r="45" spans="2:5" x14ac:dyDescent="0.25">
      <c r="B45" s="314" t="s">
        <v>291</v>
      </c>
      <c r="C45" s="315"/>
      <c r="D45" s="315"/>
      <c r="E45" s="316"/>
    </row>
    <row r="46" spans="2:5" x14ac:dyDescent="0.25">
      <c r="B46" s="311" t="s">
        <v>3341</v>
      </c>
      <c r="C46" s="312"/>
      <c r="D46" s="312"/>
      <c r="E46" s="313"/>
    </row>
  </sheetData>
  <sheetProtection insertRows="0" deleteRows="0" autoFilter="0"/>
  <mergeCells count="13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FC93-03AD-4CD7-9574-64D9447C8200}">
  <sheetPr>
    <tabColor rgb="FF00B0F0"/>
  </sheetPr>
  <dimension ref="B1:Y1144"/>
  <sheetViews>
    <sheetView showGridLines="0" view="pageLayout" topLeftCell="F834" zoomScaleNormal="100" workbookViewId="0">
      <selection activeCell="Y855" sqref="Y855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405" t="str">
        <f>'[2]Caratula Resumen'!E16</f>
        <v xml:space="preserve">CHIHUAHUA </v>
      </c>
      <c r="W7" s="405"/>
      <c r="X7" s="405"/>
      <c r="Y7" s="13"/>
    </row>
    <row r="8" spans="2:25" s="14" customFormat="1" ht="17.100000000000001" customHeight="1" x14ac:dyDescent="0.3">
      <c r="B8" s="391" t="str">
        <f>'[2]Caratula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15"/>
      <c r="R8" s="15"/>
      <c r="S8" s="15"/>
      <c r="T8" s="15"/>
      <c r="U8" s="15"/>
      <c r="V8" s="404" t="s">
        <v>3342</v>
      </c>
      <c r="W8" s="404"/>
      <c r="X8" s="404"/>
      <c r="Y8" s="16"/>
    </row>
    <row r="9" spans="2:25" ht="28.5" customHeight="1" x14ac:dyDescent="0.3">
      <c r="B9" s="255"/>
      <c r="C9" s="256"/>
      <c r="D9" s="256"/>
      <c r="E9" s="256"/>
      <c r="F9" s="256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1"/>
    </row>
    <row r="10" spans="2:25" ht="6.95" customHeight="1" x14ac:dyDescent="0.3">
      <c r="B10" s="14"/>
      <c r="C10" s="14"/>
      <c r="D10" s="14"/>
      <c r="E10" s="14"/>
      <c r="F10" s="14"/>
      <c r="G10" s="244"/>
      <c r="H10" s="244"/>
      <c r="I10" s="244"/>
      <c r="J10" s="244"/>
      <c r="K10" s="244"/>
      <c r="L10" s="244"/>
      <c r="M10" s="244"/>
      <c r="N10" s="244"/>
      <c r="O10" s="24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409" t="s">
        <v>41</v>
      </c>
      <c r="C11" s="398" t="s">
        <v>83</v>
      </c>
      <c r="D11" s="398" t="s">
        <v>43</v>
      </c>
      <c r="E11" s="398" t="s">
        <v>44</v>
      </c>
      <c r="F11" s="409" t="s">
        <v>98</v>
      </c>
      <c r="G11" s="398" t="s">
        <v>99</v>
      </c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9" t="s">
        <v>100</v>
      </c>
      <c r="W11" s="399" t="s">
        <v>101</v>
      </c>
      <c r="X11" s="399" t="s">
        <v>102</v>
      </c>
      <c r="Y11" s="399" t="s">
        <v>103</v>
      </c>
    </row>
    <row r="12" spans="2:25" ht="22.5" customHeight="1" x14ac:dyDescent="0.25">
      <c r="B12" s="410"/>
      <c r="C12" s="398"/>
      <c r="D12" s="398"/>
      <c r="E12" s="398"/>
      <c r="F12" s="410"/>
      <c r="G12" s="399" t="s">
        <v>104</v>
      </c>
      <c r="H12" s="399"/>
      <c r="I12" s="399"/>
      <c r="J12" s="399" t="s">
        <v>105</v>
      </c>
      <c r="K12" s="399"/>
      <c r="L12" s="399"/>
      <c r="M12" s="399" t="s">
        <v>106</v>
      </c>
      <c r="N12" s="399"/>
      <c r="O12" s="399"/>
      <c r="P12" s="399" t="s">
        <v>107</v>
      </c>
      <c r="Q12" s="399"/>
      <c r="R12" s="399"/>
      <c r="S12" s="399" t="s">
        <v>108</v>
      </c>
      <c r="T12" s="399"/>
      <c r="U12" s="399"/>
      <c r="V12" s="399"/>
      <c r="W12" s="399"/>
      <c r="X12" s="399"/>
      <c r="Y12" s="399"/>
    </row>
    <row r="13" spans="2:25" ht="29.25" customHeight="1" x14ac:dyDescent="0.25">
      <c r="B13" s="411"/>
      <c r="C13" s="398"/>
      <c r="D13" s="398"/>
      <c r="E13" s="398"/>
      <c r="F13" s="411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99"/>
      <c r="W13" s="399"/>
      <c r="X13" s="399"/>
      <c r="Y13" s="399"/>
    </row>
    <row r="14" spans="2:25" x14ac:dyDescent="0.25">
      <c r="B14" s="276" t="s">
        <v>299</v>
      </c>
      <c r="C14" s="321" t="s">
        <v>1483</v>
      </c>
      <c r="D14" s="321" t="s">
        <v>1484</v>
      </c>
      <c r="E14" s="297" t="s">
        <v>1485</v>
      </c>
      <c r="F14" s="297" t="s">
        <v>1458</v>
      </c>
      <c r="G14" s="297">
        <v>0</v>
      </c>
      <c r="H14" s="297">
        <v>0</v>
      </c>
      <c r="I14" s="297">
        <v>0</v>
      </c>
      <c r="J14" s="297">
        <v>0</v>
      </c>
      <c r="K14" s="297">
        <v>0</v>
      </c>
      <c r="L14" s="297">
        <v>0</v>
      </c>
      <c r="M14" s="297">
        <v>0</v>
      </c>
      <c r="N14" s="297">
        <v>0</v>
      </c>
      <c r="O14" s="297">
        <v>0</v>
      </c>
      <c r="P14" s="297">
        <v>0</v>
      </c>
      <c r="Q14" s="297">
        <v>0</v>
      </c>
      <c r="R14" s="297">
        <v>0</v>
      </c>
      <c r="S14" s="297">
        <v>0</v>
      </c>
      <c r="T14" s="297">
        <v>0</v>
      </c>
      <c r="U14" s="297">
        <v>0</v>
      </c>
      <c r="V14" s="297">
        <v>0</v>
      </c>
      <c r="W14" s="297">
        <v>0</v>
      </c>
      <c r="X14" s="297">
        <v>0</v>
      </c>
      <c r="Y14" s="298">
        <v>11681.05</v>
      </c>
    </row>
    <row r="15" spans="2:25" s="173" customFormat="1" ht="12" customHeight="1" x14ac:dyDescent="0.25">
      <c r="B15" s="276" t="s">
        <v>299</v>
      </c>
      <c r="C15" s="321" t="s">
        <v>552</v>
      </c>
      <c r="D15" s="321" t="s">
        <v>553</v>
      </c>
      <c r="E15" s="297" t="s">
        <v>2923</v>
      </c>
      <c r="F15" s="297" t="s">
        <v>300</v>
      </c>
      <c r="G15" s="297">
        <v>0</v>
      </c>
      <c r="H15" s="297">
        <v>0</v>
      </c>
      <c r="I15" s="297">
        <v>0</v>
      </c>
      <c r="J15" s="297">
        <v>0</v>
      </c>
      <c r="K15" s="297">
        <v>0</v>
      </c>
      <c r="L15" s="297">
        <v>0</v>
      </c>
      <c r="M15" s="297">
        <v>0</v>
      </c>
      <c r="N15" s="297">
        <v>0</v>
      </c>
      <c r="O15" s="297">
        <v>0</v>
      </c>
      <c r="P15" s="297">
        <v>0</v>
      </c>
      <c r="Q15" s="297">
        <v>0</v>
      </c>
      <c r="R15" s="297">
        <v>0</v>
      </c>
      <c r="S15" s="297">
        <v>0</v>
      </c>
      <c r="T15" s="297">
        <v>0</v>
      </c>
      <c r="U15" s="297">
        <v>0</v>
      </c>
      <c r="V15" s="297">
        <v>0</v>
      </c>
      <c r="W15" s="297">
        <v>0</v>
      </c>
      <c r="X15" s="297">
        <v>0</v>
      </c>
      <c r="Y15" s="298">
        <v>116832.05</v>
      </c>
    </row>
    <row r="16" spans="2:25" s="173" customFormat="1" ht="12" customHeight="1" x14ac:dyDescent="0.25">
      <c r="B16" s="276" t="s">
        <v>299</v>
      </c>
      <c r="C16" s="321" t="s">
        <v>604</v>
      </c>
      <c r="D16" s="321" t="s">
        <v>605</v>
      </c>
      <c r="E16" s="297" t="s">
        <v>606</v>
      </c>
      <c r="F16" s="297" t="s">
        <v>300</v>
      </c>
      <c r="G16" s="297">
        <v>0</v>
      </c>
      <c r="H16" s="297">
        <v>0</v>
      </c>
      <c r="I16" s="297">
        <v>0</v>
      </c>
      <c r="J16" s="297">
        <v>0</v>
      </c>
      <c r="K16" s="297">
        <v>0</v>
      </c>
      <c r="L16" s="297">
        <v>0</v>
      </c>
      <c r="M16" s="297">
        <v>0</v>
      </c>
      <c r="N16" s="297">
        <v>0</v>
      </c>
      <c r="O16" s="297">
        <v>0</v>
      </c>
      <c r="P16" s="297">
        <v>0</v>
      </c>
      <c r="Q16" s="297">
        <v>0</v>
      </c>
      <c r="R16" s="297">
        <v>0</v>
      </c>
      <c r="S16" s="297">
        <v>0</v>
      </c>
      <c r="T16" s="297">
        <v>0</v>
      </c>
      <c r="U16" s="297">
        <v>0</v>
      </c>
      <c r="V16" s="297">
        <v>0</v>
      </c>
      <c r="W16" s="297">
        <v>0</v>
      </c>
      <c r="X16" s="297">
        <v>0</v>
      </c>
      <c r="Y16" s="298">
        <v>116832.05</v>
      </c>
    </row>
    <row r="17" spans="2:25" s="173" customFormat="1" ht="12" customHeight="1" x14ac:dyDescent="0.25">
      <c r="B17" s="276" t="s">
        <v>299</v>
      </c>
      <c r="C17" s="321" t="s">
        <v>2380</v>
      </c>
      <c r="D17" s="321" t="s">
        <v>2381</v>
      </c>
      <c r="E17" s="297" t="s">
        <v>2382</v>
      </c>
      <c r="F17" s="297" t="s">
        <v>2364</v>
      </c>
      <c r="G17" s="297">
        <v>0</v>
      </c>
      <c r="H17" s="297">
        <v>0</v>
      </c>
      <c r="I17" s="297">
        <v>0</v>
      </c>
      <c r="J17" s="297">
        <v>0</v>
      </c>
      <c r="K17" s="297">
        <v>0</v>
      </c>
      <c r="L17" s="297">
        <v>0</v>
      </c>
      <c r="M17" s="297">
        <v>0</v>
      </c>
      <c r="N17" s="297">
        <v>0</v>
      </c>
      <c r="O17" s="297">
        <v>0</v>
      </c>
      <c r="P17" s="297">
        <v>0</v>
      </c>
      <c r="Q17" s="297">
        <v>0</v>
      </c>
      <c r="R17" s="297">
        <v>0</v>
      </c>
      <c r="S17" s="297">
        <v>0</v>
      </c>
      <c r="T17" s="297">
        <v>0</v>
      </c>
      <c r="U17" s="297">
        <v>0</v>
      </c>
      <c r="V17" s="297">
        <v>0</v>
      </c>
      <c r="W17" s="297">
        <v>0</v>
      </c>
      <c r="X17" s="297">
        <v>0</v>
      </c>
      <c r="Y17" s="298">
        <v>58383.92</v>
      </c>
    </row>
    <row r="18" spans="2:25" s="173" customFormat="1" ht="12" customHeight="1" x14ac:dyDescent="0.25">
      <c r="B18" s="276" t="s">
        <v>299</v>
      </c>
      <c r="C18" s="321" t="s">
        <v>548</v>
      </c>
      <c r="D18" s="321" t="s">
        <v>549</v>
      </c>
      <c r="E18" s="297" t="s">
        <v>2924</v>
      </c>
      <c r="F18" s="297" t="s">
        <v>300</v>
      </c>
      <c r="G18" s="297">
        <v>0</v>
      </c>
      <c r="H18" s="297">
        <v>0</v>
      </c>
      <c r="I18" s="297">
        <v>0</v>
      </c>
      <c r="J18" s="297">
        <v>0</v>
      </c>
      <c r="K18" s="297">
        <v>0</v>
      </c>
      <c r="L18" s="297">
        <v>0</v>
      </c>
      <c r="M18" s="297">
        <v>0</v>
      </c>
      <c r="N18" s="297">
        <v>0</v>
      </c>
      <c r="O18" s="297">
        <v>0</v>
      </c>
      <c r="P18" s="297">
        <v>0</v>
      </c>
      <c r="Q18" s="297">
        <v>0</v>
      </c>
      <c r="R18" s="297">
        <v>0</v>
      </c>
      <c r="S18" s="297">
        <v>0</v>
      </c>
      <c r="T18" s="297">
        <v>0</v>
      </c>
      <c r="U18" s="297">
        <v>0</v>
      </c>
      <c r="V18" s="297">
        <v>0</v>
      </c>
      <c r="W18" s="297">
        <v>0</v>
      </c>
      <c r="X18" s="297">
        <v>0</v>
      </c>
      <c r="Y18" s="298">
        <v>71956.38</v>
      </c>
    </row>
    <row r="19" spans="2:25" s="173" customFormat="1" ht="12" customHeight="1" x14ac:dyDescent="0.25">
      <c r="B19" s="276" t="s">
        <v>299</v>
      </c>
      <c r="C19" s="321" t="s">
        <v>1475</v>
      </c>
      <c r="D19" s="321" t="s">
        <v>1476</v>
      </c>
      <c r="E19" s="297" t="s">
        <v>1477</v>
      </c>
      <c r="F19" s="297" t="s">
        <v>1458</v>
      </c>
      <c r="G19" s="297">
        <v>0</v>
      </c>
      <c r="H19" s="297">
        <v>0</v>
      </c>
      <c r="I19" s="297">
        <v>0</v>
      </c>
      <c r="J19" s="297">
        <v>0</v>
      </c>
      <c r="K19" s="297">
        <v>0</v>
      </c>
      <c r="L19" s="297">
        <v>0</v>
      </c>
      <c r="M19" s="297">
        <v>0</v>
      </c>
      <c r="N19" s="297">
        <v>0</v>
      </c>
      <c r="O19" s="297">
        <v>0</v>
      </c>
      <c r="P19" s="297">
        <v>0</v>
      </c>
      <c r="Q19" s="297">
        <v>0</v>
      </c>
      <c r="R19" s="297">
        <v>0</v>
      </c>
      <c r="S19" s="297">
        <v>0</v>
      </c>
      <c r="T19" s="297">
        <v>0</v>
      </c>
      <c r="U19" s="297">
        <v>0</v>
      </c>
      <c r="V19" s="297">
        <v>0</v>
      </c>
      <c r="W19" s="297">
        <v>0</v>
      </c>
      <c r="X19" s="297">
        <v>0</v>
      </c>
      <c r="Y19" s="298">
        <v>63272.19</v>
      </c>
    </row>
    <row r="20" spans="2:25" s="173" customFormat="1" ht="12" customHeight="1" x14ac:dyDescent="0.25">
      <c r="B20" s="276" t="s">
        <v>299</v>
      </c>
      <c r="C20" s="321" t="s">
        <v>1768</v>
      </c>
      <c r="D20" s="321" t="s">
        <v>1769</v>
      </c>
      <c r="E20" s="297" t="s">
        <v>1770</v>
      </c>
      <c r="F20" s="297" t="s">
        <v>1736</v>
      </c>
      <c r="G20" s="297">
        <v>0</v>
      </c>
      <c r="H20" s="297">
        <v>0</v>
      </c>
      <c r="I20" s="297">
        <v>0</v>
      </c>
      <c r="J20" s="297">
        <v>0</v>
      </c>
      <c r="K20" s="297">
        <v>0</v>
      </c>
      <c r="L20" s="297">
        <v>0</v>
      </c>
      <c r="M20" s="297">
        <v>0</v>
      </c>
      <c r="N20" s="297">
        <v>0</v>
      </c>
      <c r="O20" s="297">
        <v>0</v>
      </c>
      <c r="P20" s="297">
        <v>0</v>
      </c>
      <c r="Q20" s="297">
        <v>0</v>
      </c>
      <c r="R20" s="297">
        <v>0</v>
      </c>
      <c r="S20" s="297">
        <v>0</v>
      </c>
      <c r="T20" s="297">
        <v>0</v>
      </c>
      <c r="U20" s="297">
        <v>0</v>
      </c>
      <c r="V20" s="297">
        <v>0</v>
      </c>
      <c r="W20" s="297">
        <v>0</v>
      </c>
      <c r="X20" s="297">
        <v>0</v>
      </c>
      <c r="Y20" s="298">
        <v>158354.03</v>
      </c>
    </row>
    <row r="21" spans="2:25" s="173" customFormat="1" ht="12" customHeight="1" x14ac:dyDescent="0.25">
      <c r="B21" s="276" t="s">
        <v>299</v>
      </c>
      <c r="C21" s="321" t="s">
        <v>1774</v>
      </c>
      <c r="D21" s="321" t="s">
        <v>1775</v>
      </c>
      <c r="E21" s="297" t="s">
        <v>1776</v>
      </c>
      <c r="F21" s="297" t="s">
        <v>1736</v>
      </c>
      <c r="G21" s="297">
        <v>0</v>
      </c>
      <c r="H21" s="297">
        <v>0</v>
      </c>
      <c r="I21" s="297">
        <v>0</v>
      </c>
      <c r="J21" s="297">
        <v>0</v>
      </c>
      <c r="K21" s="297">
        <v>0</v>
      </c>
      <c r="L21" s="297">
        <v>0</v>
      </c>
      <c r="M21" s="297">
        <v>0</v>
      </c>
      <c r="N21" s="297">
        <v>0</v>
      </c>
      <c r="O21" s="297">
        <v>0</v>
      </c>
      <c r="P21" s="297">
        <v>0</v>
      </c>
      <c r="Q21" s="297">
        <v>0</v>
      </c>
      <c r="R21" s="297">
        <v>0</v>
      </c>
      <c r="S21" s="297">
        <v>0</v>
      </c>
      <c r="T21" s="297">
        <v>0</v>
      </c>
      <c r="U21" s="297">
        <v>0</v>
      </c>
      <c r="V21" s="297">
        <v>0</v>
      </c>
      <c r="W21" s="297">
        <v>0</v>
      </c>
      <c r="X21" s="297">
        <v>0</v>
      </c>
      <c r="Y21" s="298">
        <v>69180.58</v>
      </c>
    </row>
    <row r="22" spans="2:25" s="173" customFormat="1" ht="12" customHeight="1" x14ac:dyDescent="0.25">
      <c r="B22" s="276" t="s">
        <v>299</v>
      </c>
      <c r="C22" s="321" t="s">
        <v>1765</v>
      </c>
      <c r="D22" s="321" t="s">
        <v>1766</v>
      </c>
      <c r="E22" s="297" t="s">
        <v>1767</v>
      </c>
      <c r="F22" s="297" t="s">
        <v>1736</v>
      </c>
      <c r="G22" s="297">
        <v>0</v>
      </c>
      <c r="H22" s="297">
        <v>0</v>
      </c>
      <c r="I22" s="297">
        <v>0</v>
      </c>
      <c r="J22" s="297">
        <v>0</v>
      </c>
      <c r="K22" s="297">
        <v>0</v>
      </c>
      <c r="L22" s="297">
        <v>0</v>
      </c>
      <c r="M22" s="297">
        <v>0</v>
      </c>
      <c r="N22" s="297">
        <v>0</v>
      </c>
      <c r="O22" s="297">
        <v>0</v>
      </c>
      <c r="P22" s="297">
        <v>0</v>
      </c>
      <c r="Q22" s="297">
        <v>0</v>
      </c>
      <c r="R22" s="297">
        <v>0</v>
      </c>
      <c r="S22" s="297">
        <v>0</v>
      </c>
      <c r="T22" s="297">
        <v>0</v>
      </c>
      <c r="U22" s="297">
        <v>0</v>
      </c>
      <c r="V22" s="297">
        <v>0</v>
      </c>
      <c r="W22" s="297">
        <v>0</v>
      </c>
      <c r="X22" s="297">
        <v>0</v>
      </c>
      <c r="Y22" s="298">
        <v>71956.38</v>
      </c>
    </row>
    <row r="23" spans="2:25" s="173" customFormat="1" ht="12" customHeight="1" x14ac:dyDescent="0.25">
      <c r="B23" s="276" t="s">
        <v>299</v>
      </c>
      <c r="C23" s="321" t="s">
        <v>2370</v>
      </c>
      <c r="D23" s="321" t="s">
        <v>2925</v>
      </c>
      <c r="E23" s="297" t="s">
        <v>2371</v>
      </c>
      <c r="F23" s="297" t="s">
        <v>2364</v>
      </c>
      <c r="G23" s="297">
        <v>0</v>
      </c>
      <c r="H23" s="297">
        <v>0</v>
      </c>
      <c r="I23" s="297">
        <v>0</v>
      </c>
      <c r="J23" s="297">
        <v>0</v>
      </c>
      <c r="K23" s="297">
        <v>0</v>
      </c>
      <c r="L23" s="297">
        <v>0</v>
      </c>
      <c r="M23" s="297">
        <v>0</v>
      </c>
      <c r="N23" s="297">
        <v>0</v>
      </c>
      <c r="O23" s="297">
        <v>0</v>
      </c>
      <c r="P23" s="297">
        <v>0</v>
      </c>
      <c r="Q23" s="297">
        <v>0</v>
      </c>
      <c r="R23" s="297">
        <v>0</v>
      </c>
      <c r="S23" s="297">
        <v>0</v>
      </c>
      <c r="T23" s="297">
        <v>0</v>
      </c>
      <c r="U23" s="297">
        <v>0</v>
      </c>
      <c r="V23" s="297">
        <v>0</v>
      </c>
      <c r="W23" s="297">
        <v>0</v>
      </c>
      <c r="X23" s="297">
        <v>0</v>
      </c>
      <c r="Y23" s="298">
        <v>100319.83</v>
      </c>
    </row>
    <row r="24" spans="2:25" s="173" customFormat="1" ht="12" customHeight="1" x14ac:dyDescent="0.25">
      <c r="B24" s="276" t="s">
        <v>299</v>
      </c>
      <c r="C24" s="321" t="s">
        <v>1495</v>
      </c>
      <c r="D24" s="321" t="s">
        <v>1496</v>
      </c>
      <c r="E24" s="297" t="s">
        <v>2926</v>
      </c>
      <c r="F24" s="297" t="s">
        <v>1458</v>
      </c>
      <c r="G24" s="297">
        <v>0</v>
      </c>
      <c r="H24" s="297">
        <v>0</v>
      </c>
      <c r="I24" s="297">
        <v>0</v>
      </c>
      <c r="J24" s="297">
        <v>0</v>
      </c>
      <c r="K24" s="297">
        <v>0</v>
      </c>
      <c r="L24" s="297">
        <v>0</v>
      </c>
      <c r="M24" s="297">
        <v>0</v>
      </c>
      <c r="N24" s="297">
        <v>0</v>
      </c>
      <c r="O24" s="297">
        <v>0</v>
      </c>
      <c r="P24" s="297">
        <v>0</v>
      </c>
      <c r="Q24" s="297">
        <v>0</v>
      </c>
      <c r="R24" s="297">
        <v>0</v>
      </c>
      <c r="S24" s="297">
        <v>0</v>
      </c>
      <c r="T24" s="297">
        <v>0</v>
      </c>
      <c r="U24" s="297">
        <v>0</v>
      </c>
      <c r="V24" s="297">
        <v>0</v>
      </c>
      <c r="W24" s="297">
        <v>0</v>
      </c>
      <c r="X24" s="297">
        <v>0</v>
      </c>
      <c r="Y24" s="298">
        <v>150739.99</v>
      </c>
    </row>
    <row r="25" spans="2:25" s="173" customFormat="1" ht="12" customHeight="1" x14ac:dyDescent="0.25">
      <c r="B25" s="276" t="s">
        <v>299</v>
      </c>
      <c r="C25" s="321" t="s">
        <v>891</v>
      </c>
      <c r="D25" s="321" t="s">
        <v>892</v>
      </c>
      <c r="E25" s="297" t="s">
        <v>893</v>
      </c>
      <c r="F25" s="297" t="s">
        <v>1150</v>
      </c>
      <c r="G25" s="297">
        <v>0</v>
      </c>
      <c r="H25" s="297">
        <v>0</v>
      </c>
      <c r="I25" s="297">
        <v>0</v>
      </c>
      <c r="J25" s="297">
        <v>0</v>
      </c>
      <c r="K25" s="297">
        <v>0</v>
      </c>
      <c r="L25" s="297">
        <v>0</v>
      </c>
      <c r="M25" s="297">
        <v>0</v>
      </c>
      <c r="N25" s="297">
        <v>0</v>
      </c>
      <c r="O25" s="297">
        <v>0</v>
      </c>
      <c r="P25" s="297">
        <v>0</v>
      </c>
      <c r="Q25" s="297">
        <v>0</v>
      </c>
      <c r="R25" s="297">
        <v>0</v>
      </c>
      <c r="S25" s="297">
        <v>0</v>
      </c>
      <c r="T25" s="297">
        <v>0</v>
      </c>
      <c r="U25" s="297">
        <v>0</v>
      </c>
      <c r="V25" s="297">
        <v>0</v>
      </c>
      <c r="W25" s="297">
        <v>0</v>
      </c>
      <c r="X25" s="297">
        <v>0</v>
      </c>
      <c r="Y25" s="298">
        <v>107400</v>
      </c>
    </row>
    <row r="26" spans="2:25" s="173" customFormat="1" ht="12" customHeight="1" x14ac:dyDescent="0.25">
      <c r="B26" s="276" t="s">
        <v>299</v>
      </c>
      <c r="C26" s="321" t="s">
        <v>2024</v>
      </c>
      <c r="D26" s="321" t="s">
        <v>2025</v>
      </c>
      <c r="E26" s="297" t="s">
        <v>2026</v>
      </c>
      <c r="F26" s="297" t="s">
        <v>2356</v>
      </c>
      <c r="G26" s="297">
        <v>0</v>
      </c>
      <c r="H26" s="297">
        <v>0</v>
      </c>
      <c r="I26" s="297">
        <v>0</v>
      </c>
      <c r="J26" s="297">
        <v>0</v>
      </c>
      <c r="K26" s="297">
        <v>0</v>
      </c>
      <c r="L26" s="297">
        <v>0</v>
      </c>
      <c r="M26" s="297">
        <v>0</v>
      </c>
      <c r="N26" s="297">
        <v>0</v>
      </c>
      <c r="O26" s="297">
        <v>0</v>
      </c>
      <c r="P26" s="297">
        <v>0</v>
      </c>
      <c r="Q26" s="297">
        <v>0</v>
      </c>
      <c r="R26" s="297">
        <v>0</v>
      </c>
      <c r="S26" s="297">
        <v>0</v>
      </c>
      <c r="T26" s="297">
        <v>0</v>
      </c>
      <c r="U26" s="297">
        <v>0</v>
      </c>
      <c r="V26" s="297">
        <v>0</v>
      </c>
      <c r="W26" s="297">
        <v>0</v>
      </c>
      <c r="X26" s="297">
        <v>0</v>
      </c>
      <c r="Y26" s="298">
        <v>147100.88</v>
      </c>
    </row>
    <row r="27" spans="2:25" s="173" customFormat="1" ht="12" customHeight="1" x14ac:dyDescent="0.25">
      <c r="B27" s="276" t="s">
        <v>299</v>
      </c>
      <c r="C27" s="321" t="s">
        <v>2435</v>
      </c>
      <c r="D27" s="321" t="s">
        <v>2436</v>
      </c>
      <c r="E27" s="297" t="s">
        <v>2437</v>
      </c>
      <c r="F27" s="297" t="s">
        <v>2364</v>
      </c>
      <c r="G27" s="297">
        <v>0</v>
      </c>
      <c r="H27" s="297">
        <v>0</v>
      </c>
      <c r="I27" s="297">
        <v>0</v>
      </c>
      <c r="J27" s="297">
        <v>0</v>
      </c>
      <c r="K27" s="297">
        <v>0</v>
      </c>
      <c r="L27" s="297">
        <v>0</v>
      </c>
      <c r="M27" s="297">
        <v>0</v>
      </c>
      <c r="N27" s="297">
        <v>0</v>
      </c>
      <c r="O27" s="297">
        <v>0</v>
      </c>
      <c r="P27" s="297">
        <v>0</v>
      </c>
      <c r="Q27" s="297">
        <v>0</v>
      </c>
      <c r="R27" s="297">
        <v>0</v>
      </c>
      <c r="S27" s="297">
        <v>0</v>
      </c>
      <c r="T27" s="297">
        <v>0</v>
      </c>
      <c r="U27" s="297">
        <v>0</v>
      </c>
      <c r="V27" s="297">
        <v>0</v>
      </c>
      <c r="W27" s="297">
        <v>0</v>
      </c>
      <c r="X27" s="297">
        <v>0</v>
      </c>
      <c r="Y27" s="298">
        <v>102680</v>
      </c>
    </row>
    <row r="28" spans="2:25" s="173" customFormat="1" ht="12" customHeight="1" x14ac:dyDescent="0.25">
      <c r="B28" s="276" t="s">
        <v>299</v>
      </c>
      <c r="C28" s="321" t="s">
        <v>542</v>
      </c>
      <c r="D28" s="321" t="s">
        <v>543</v>
      </c>
      <c r="E28" s="297" t="s">
        <v>544</v>
      </c>
      <c r="F28" s="297" t="s">
        <v>300</v>
      </c>
      <c r="G28" s="297">
        <v>0</v>
      </c>
      <c r="H28" s="297">
        <v>0</v>
      </c>
      <c r="I28" s="297">
        <v>0</v>
      </c>
      <c r="J28" s="297">
        <v>0</v>
      </c>
      <c r="K28" s="297">
        <v>0</v>
      </c>
      <c r="L28" s="297">
        <v>0</v>
      </c>
      <c r="M28" s="297">
        <v>0</v>
      </c>
      <c r="N28" s="297">
        <v>0</v>
      </c>
      <c r="O28" s="297">
        <v>0</v>
      </c>
      <c r="P28" s="297">
        <v>0</v>
      </c>
      <c r="Q28" s="297">
        <v>0</v>
      </c>
      <c r="R28" s="297">
        <v>0</v>
      </c>
      <c r="S28" s="297">
        <v>0</v>
      </c>
      <c r="T28" s="297">
        <v>0</v>
      </c>
      <c r="U28" s="297">
        <v>0</v>
      </c>
      <c r="V28" s="297">
        <v>0</v>
      </c>
      <c r="W28" s="297">
        <v>0</v>
      </c>
      <c r="X28" s="297">
        <v>0</v>
      </c>
      <c r="Y28" s="298">
        <v>72334.38</v>
      </c>
    </row>
    <row r="29" spans="2:25" s="173" customFormat="1" ht="12" customHeight="1" x14ac:dyDescent="0.25">
      <c r="B29" s="276" t="s">
        <v>299</v>
      </c>
      <c r="C29" s="321" t="s">
        <v>853</v>
      </c>
      <c r="D29" s="321" t="s">
        <v>854</v>
      </c>
      <c r="E29" s="297" t="s">
        <v>855</v>
      </c>
      <c r="F29" s="297" t="s">
        <v>1150</v>
      </c>
      <c r="G29" s="297">
        <v>0</v>
      </c>
      <c r="H29" s="297">
        <v>0</v>
      </c>
      <c r="I29" s="297">
        <v>0</v>
      </c>
      <c r="J29" s="297">
        <v>0</v>
      </c>
      <c r="K29" s="297">
        <v>0</v>
      </c>
      <c r="L29" s="297">
        <v>0</v>
      </c>
      <c r="M29" s="297">
        <v>0</v>
      </c>
      <c r="N29" s="297">
        <v>0</v>
      </c>
      <c r="O29" s="297">
        <v>0</v>
      </c>
      <c r="P29" s="297">
        <v>0</v>
      </c>
      <c r="Q29" s="297">
        <v>0</v>
      </c>
      <c r="R29" s="297">
        <v>0</v>
      </c>
      <c r="S29" s="297">
        <v>0</v>
      </c>
      <c r="T29" s="297">
        <v>0</v>
      </c>
      <c r="U29" s="297">
        <v>0</v>
      </c>
      <c r="V29" s="297">
        <v>0</v>
      </c>
      <c r="W29" s="297">
        <v>0</v>
      </c>
      <c r="X29" s="297">
        <v>0</v>
      </c>
      <c r="Y29" s="298">
        <v>150739.99</v>
      </c>
    </row>
    <row r="30" spans="2:25" s="173" customFormat="1" ht="12" customHeight="1" x14ac:dyDescent="0.25">
      <c r="B30" s="276" t="s">
        <v>299</v>
      </c>
      <c r="C30" s="321" t="s">
        <v>664</v>
      </c>
      <c r="D30" s="321" t="s">
        <v>665</v>
      </c>
      <c r="E30" s="297" t="s">
        <v>2927</v>
      </c>
      <c r="F30" s="297" t="s">
        <v>643</v>
      </c>
      <c r="G30" s="297">
        <v>0</v>
      </c>
      <c r="H30" s="297">
        <v>0</v>
      </c>
      <c r="I30" s="297">
        <v>0</v>
      </c>
      <c r="J30" s="297">
        <v>0</v>
      </c>
      <c r="K30" s="297">
        <v>0</v>
      </c>
      <c r="L30" s="297">
        <v>0</v>
      </c>
      <c r="M30" s="297">
        <v>0</v>
      </c>
      <c r="N30" s="297">
        <v>0</v>
      </c>
      <c r="O30" s="297">
        <v>0</v>
      </c>
      <c r="P30" s="297">
        <v>0</v>
      </c>
      <c r="Q30" s="297">
        <v>0</v>
      </c>
      <c r="R30" s="297">
        <v>0</v>
      </c>
      <c r="S30" s="297">
        <v>0</v>
      </c>
      <c r="T30" s="297">
        <v>0</v>
      </c>
      <c r="U30" s="297">
        <v>0</v>
      </c>
      <c r="V30" s="297">
        <v>0</v>
      </c>
      <c r="W30" s="297">
        <v>0</v>
      </c>
      <c r="X30" s="297">
        <v>0</v>
      </c>
      <c r="Y30" s="298">
        <v>146077.38</v>
      </c>
    </row>
    <row r="31" spans="2:25" s="173" customFormat="1" x14ac:dyDescent="0.25">
      <c r="B31" s="276" t="s">
        <v>299</v>
      </c>
      <c r="C31" s="321" t="s">
        <v>1737</v>
      </c>
      <c r="D31" s="321" t="s">
        <v>1738</v>
      </c>
      <c r="E31" s="297" t="s">
        <v>1739</v>
      </c>
      <c r="F31" s="297" t="s">
        <v>1736</v>
      </c>
      <c r="G31" s="297">
        <v>0</v>
      </c>
      <c r="H31" s="297">
        <v>0</v>
      </c>
      <c r="I31" s="297">
        <v>0</v>
      </c>
      <c r="J31" s="297">
        <v>0</v>
      </c>
      <c r="K31" s="297">
        <v>0</v>
      </c>
      <c r="L31" s="297">
        <v>0</v>
      </c>
      <c r="M31" s="297">
        <v>0</v>
      </c>
      <c r="N31" s="297">
        <v>0</v>
      </c>
      <c r="O31" s="297">
        <v>0</v>
      </c>
      <c r="P31" s="297">
        <v>0</v>
      </c>
      <c r="Q31" s="297">
        <v>0</v>
      </c>
      <c r="R31" s="297">
        <v>0</v>
      </c>
      <c r="S31" s="297">
        <v>0</v>
      </c>
      <c r="T31" s="297">
        <v>0</v>
      </c>
      <c r="U31" s="297">
        <v>0</v>
      </c>
      <c r="V31" s="297">
        <v>0</v>
      </c>
      <c r="W31" s="297">
        <v>0</v>
      </c>
      <c r="X31" s="297">
        <v>0</v>
      </c>
      <c r="Y31" s="298">
        <v>116832.05</v>
      </c>
    </row>
    <row r="32" spans="2:25" x14ac:dyDescent="0.25">
      <c r="B32" s="276" t="s">
        <v>299</v>
      </c>
      <c r="C32" s="321" t="s">
        <v>2394</v>
      </c>
      <c r="D32" s="321" t="s">
        <v>2395</v>
      </c>
      <c r="E32" s="297" t="s">
        <v>2396</v>
      </c>
      <c r="F32" s="297" t="s">
        <v>2364</v>
      </c>
      <c r="G32" s="297">
        <v>0</v>
      </c>
      <c r="H32" s="297">
        <v>0</v>
      </c>
      <c r="I32" s="297">
        <v>0</v>
      </c>
      <c r="J32" s="297">
        <v>0</v>
      </c>
      <c r="K32" s="297">
        <v>0</v>
      </c>
      <c r="L32" s="297">
        <v>0</v>
      </c>
      <c r="M32" s="297">
        <v>0</v>
      </c>
      <c r="N32" s="297">
        <v>0</v>
      </c>
      <c r="O32" s="297">
        <v>0</v>
      </c>
      <c r="P32" s="297">
        <v>0</v>
      </c>
      <c r="Q32" s="297">
        <v>0</v>
      </c>
      <c r="R32" s="297">
        <v>0</v>
      </c>
      <c r="S32" s="297">
        <v>0</v>
      </c>
      <c r="T32" s="297">
        <v>0</v>
      </c>
      <c r="U32" s="297">
        <v>0</v>
      </c>
      <c r="V32" s="297">
        <v>0</v>
      </c>
      <c r="W32" s="297">
        <v>0</v>
      </c>
      <c r="X32" s="297">
        <v>0</v>
      </c>
      <c r="Y32" s="298">
        <v>59323.33</v>
      </c>
    </row>
    <row r="33" spans="2:25" s="173" customFormat="1" ht="12" customHeight="1" x14ac:dyDescent="0.25">
      <c r="B33" s="276" t="s">
        <v>299</v>
      </c>
      <c r="C33" s="321" t="s">
        <v>2100</v>
      </c>
      <c r="D33" s="321" t="s">
        <v>2101</v>
      </c>
      <c r="E33" s="297" t="s">
        <v>2102</v>
      </c>
      <c r="F33" s="297" t="s">
        <v>2356</v>
      </c>
      <c r="G33" s="297">
        <v>0</v>
      </c>
      <c r="H33" s="297">
        <v>0</v>
      </c>
      <c r="I33" s="297">
        <v>0</v>
      </c>
      <c r="J33" s="297">
        <v>0</v>
      </c>
      <c r="K33" s="297">
        <v>0</v>
      </c>
      <c r="L33" s="297">
        <v>0</v>
      </c>
      <c r="M33" s="297">
        <v>0</v>
      </c>
      <c r="N33" s="297">
        <v>0</v>
      </c>
      <c r="O33" s="297">
        <v>0</v>
      </c>
      <c r="P33" s="297">
        <v>0</v>
      </c>
      <c r="Q33" s="297">
        <v>0</v>
      </c>
      <c r="R33" s="297">
        <v>0</v>
      </c>
      <c r="S33" s="297">
        <v>0</v>
      </c>
      <c r="T33" s="297">
        <v>0</v>
      </c>
      <c r="U33" s="297">
        <v>0</v>
      </c>
      <c r="V33" s="297">
        <v>0</v>
      </c>
      <c r="W33" s="297">
        <v>0</v>
      </c>
      <c r="X33" s="297">
        <v>0</v>
      </c>
      <c r="Y33" s="298">
        <v>60498.2</v>
      </c>
    </row>
    <row r="34" spans="2:25" s="173" customFormat="1" ht="12" customHeight="1" x14ac:dyDescent="0.25">
      <c r="B34" s="276" t="s">
        <v>299</v>
      </c>
      <c r="C34" s="321" t="s">
        <v>656</v>
      </c>
      <c r="D34" s="321" t="s">
        <v>657</v>
      </c>
      <c r="E34" s="297" t="s">
        <v>2928</v>
      </c>
      <c r="F34" s="297" t="s">
        <v>643</v>
      </c>
      <c r="G34" s="297">
        <v>0</v>
      </c>
      <c r="H34" s="297">
        <v>0</v>
      </c>
      <c r="I34" s="297">
        <v>0</v>
      </c>
      <c r="J34" s="297">
        <v>0</v>
      </c>
      <c r="K34" s="297">
        <v>0</v>
      </c>
      <c r="L34" s="297">
        <v>0</v>
      </c>
      <c r="M34" s="297">
        <v>0</v>
      </c>
      <c r="N34" s="297">
        <v>0</v>
      </c>
      <c r="O34" s="297">
        <v>0</v>
      </c>
      <c r="P34" s="297">
        <v>0</v>
      </c>
      <c r="Q34" s="297">
        <v>0</v>
      </c>
      <c r="R34" s="297">
        <v>0</v>
      </c>
      <c r="S34" s="297">
        <v>0</v>
      </c>
      <c r="T34" s="297">
        <v>0</v>
      </c>
      <c r="U34" s="297">
        <v>0</v>
      </c>
      <c r="V34" s="297">
        <v>0</v>
      </c>
      <c r="W34" s="297">
        <v>0</v>
      </c>
      <c r="X34" s="297">
        <v>0</v>
      </c>
      <c r="Y34" s="298">
        <v>63561.01</v>
      </c>
    </row>
    <row r="35" spans="2:25" s="173" customFormat="1" ht="12" customHeight="1" x14ac:dyDescent="0.25">
      <c r="B35" s="276" t="s">
        <v>299</v>
      </c>
      <c r="C35" s="321" t="s">
        <v>650</v>
      </c>
      <c r="D35" s="321" t="s">
        <v>651</v>
      </c>
      <c r="E35" s="297" t="s">
        <v>652</v>
      </c>
      <c r="F35" s="297" t="s">
        <v>643</v>
      </c>
      <c r="G35" s="297">
        <v>0</v>
      </c>
      <c r="H35" s="297">
        <v>0</v>
      </c>
      <c r="I35" s="297">
        <v>0</v>
      </c>
      <c r="J35" s="297">
        <v>0</v>
      </c>
      <c r="K35" s="297">
        <v>0</v>
      </c>
      <c r="L35" s="297">
        <v>0</v>
      </c>
      <c r="M35" s="297">
        <v>0</v>
      </c>
      <c r="N35" s="297">
        <v>0</v>
      </c>
      <c r="O35" s="297">
        <v>0</v>
      </c>
      <c r="P35" s="297">
        <v>0</v>
      </c>
      <c r="Q35" s="297">
        <v>0</v>
      </c>
      <c r="R35" s="297">
        <v>0</v>
      </c>
      <c r="S35" s="297">
        <v>0</v>
      </c>
      <c r="T35" s="297">
        <v>0</v>
      </c>
      <c r="U35" s="297">
        <v>0</v>
      </c>
      <c r="V35" s="297">
        <v>0</v>
      </c>
      <c r="W35" s="297">
        <v>0</v>
      </c>
      <c r="X35" s="297">
        <v>0</v>
      </c>
      <c r="Y35" s="298">
        <v>63914.25</v>
      </c>
    </row>
    <row r="36" spans="2:25" s="173" customFormat="1" ht="12" customHeight="1" x14ac:dyDescent="0.25">
      <c r="B36" s="276" t="s">
        <v>299</v>
      </c>
      <c r="C36" s="321" t="s">
        <v>1489</v>
      </c>
      <c r="D36" s="321" t="s">
        <v>1490</v>
      </c>
      <c r="E36" s="297" t="s">
        <v>1491</v>
      </c>
      <c r="F36" s="297" t="s">
        <v>1458</v>
      </c>
      <c r="G36" s="297">
        <v>0</v>
      </c>
      <c r="H36" s="297">
        <v>0</v>
      </c>
      <c r="I36" s="297">
        <v>0</v>
      </c>
      <c r="J36" s="297">
        <v>0</v>
      </c>
      <c r="K36" s="297">
        <v>0</v>
      </c>
      <c r="L36" s="297">
        <v>0</v>
      </c>
      <c r="M36" s="297">
        <v>0</v>
      </c>
      <c r="N36" s="297">
        <v>0</v>
      </c>
      <c r="O36" s="297">
        <v>0</v>
      </c>
      <c r="P36" s="297">
        <v>0</v>
      </c>
      <c r="Q36" s="297">
        <v>0</v>
      </c>
      <c r="R36" s="297">
        <v>0</v>
      </c>
      <c r="S36" s="297">
        <v>0</v>
      </c>
      <c r="T36" s="297">
        <v>0</v>
      </c>
      <c r="U36" s="297">
        <v>0</v>
      </c>
      <c r="V36" s="297">
        <v>0</v>
      </c>
      <c r="W36" s="297">
        <v>0</v>
      </c>
      <c r="X36" s="297">
        <v>0</v>
      </c>
      <c r="Y36" s="298">
        <v>62579.75</v>
      </c>
    </row>
    <row r="37" spans="2:25" s="173" customFormat="1" ht="12" customHeight="1" x14ac:dyDescent="0.25">
      <c r="B37" s="276" t="s">
        <v>299</v>
      </c>
      <c r="C37" s="321" t="s">
        <v>2403</v>
      </c>
      <c r="D37" s="321" t="s">
        <v>2404</v>
      </c>
      <c r="E37" s="297" t="s">
        <v>2405</v>
      </c>
      <c r="F37" s="297" t="s">
        <v>2364</v>
      </c>
      <c r="G37" s="297">
        <v>0</v>
      </c>
      <c r="H37" s="297">
        <v>0</v>
      </c>
      <c r="I37" s="297">
        <v>0</v>
      </c>
      <c r="J37" s="297">
        <v>0</v>
      </c>
      <c r="K37" s="297">
        <v>0</v>
      </c>
      <c r="L37" s="297">
        <v>0</v>
      </c>
      <c r="M37" s="297">
        <v>0</v>
      </c>
      <c r="N37" s="297">
        <v>0</v>
      </c>
      <c r="O37" s="297">
        <v>0</v>
      </c>
      <c r="P37" s="297">
        <v>0</v>
      </c>
      <c r="Q37" s="297">
        <v>0</v>
      </c>
      <c r="R37" s="297">
        <v>0</v>
      </c>
      <c r="S37" s="297">
        <v>0</v>
      </c>
      <c r="T37" s="297">
        <v>0</v>
      </c>
      <c r="U37" s="297">
        <v>0</v>
      </c>
      <c r="V37" s="297">
        <v>0</v>
      </c>
      <c r="W37" s="297">
        <v>0</v>
      </c>
      <c r="X37" s="297">
        <v>0</v>
      </c>
      <c r="Y37" s="298">
        <v>147100.88</v>
      </c>
    </row>
    <row r="38" spans="2:25" s="173" customFormat="1" ht="12" customHeight="1" x14ac:dyDescent="0.25">
      <c r="B38" s="276" t="s">
        <v>299</v>
      </c>
      <c r="C38" s="321" t="s">
        <v>859</v>
      </c>
      <c r="D38" s="321" t="s">
        <v>860</v>
      </c>
      <c r="E38" s="297" t="s">
        <v>861</v>
      </c>
      <c r="F38" s="297" t="s">
        <v>1150</v>
      </c>
      <c r="G38" s="297">
        <v>0</v>
      </c>
      <c r="H38" s="297">
        <v>0</v>
      </c>
      <c r="I38" s="297">
        <v>0</v>
      </c>
      <c r="J38" s="297">
        <v>0</v>
      </c>
      <c r="K38" s="297">
        <v>0</v>
      </c>
      <c r="L38" s="297">
        <v>0</v>
      </c>
      <c r="M38" s="297">
        <v>0</v>
      </c>
      <c r="N38" s="297">
        <v>0</v>
      </c>
      <c r="O38" s="297">
        <v>0</v>
      </c>
      <c r="P38" s="297">
        <v>0</v>
      </c>
      <c r="Q38" s="297">
        <v>0</v>
      </c>
      <c r="R38" s="297">
        <v>0</v>
      </c>
      <c r="S38" s="297">
        <v>0</v>
      </c>
      <c r="T38" s="297">
        <v>0</v>
      </c>
      <c r="U38" s="297">
        <v>0</v>
      </c>
      <c r="V38" s="297">
        <v>0</v>
      </c>
      <c r="W38" s="297">
        <v>0</v>
      </c>
      <c r="X38" s="297">
        <v>0</v>
      </c>
      <c r="Y38" s="298">
        <v>59856.38</v>
      </c>
    </row>
    <row r="39" spans="2:25" s="173" customFormat="1" ht="12" customHeight="1" x14ac:dyDescent="0.25">
      <c r="B39" s="276" t="s">
        <v>299</v>
      </c>
      <c r="C39" s="321" t="s">
        <v>1610</v>
      </c>
      <c r="D39" s="321" t="s">
        <v>1611</v>
      </c>
      <c r="E39" s="297" t="s">
        <v>1612</v>
      </c>
      <c r="F39" s="297"/>
      <c r="G39" s="297">
        <v>0</v>
      </c>
      <c r="H39" s="297">
        <v>0</v>
      </c>
      <c r="I39" s="297">
        <v>0</v>
      </c>
      <c r="J39" s="297">
        <v>0</v>
      </c>
      <c r="K39" s="297">
        <v>0</v>
      </c>
      <c r="L39" s="297">
        <v>0</v>
      </c>
      <c r="M39" s="297">
        <v>0</v>
      </c>
      <c r="N39" s="297">
        <v>0</v>
      </c>
      <c r="O39" s="297">
        <v>0</v>
      </c>
      <c r="P39" s="297">
        <v>0</v>
      </c>
      <c r="Q39" s="297">
        <v>0</v>
      </c>
      <c r="R39" s="297">
        <v>0</v>
      </c>
      <c r="S39" s="297">
        <v>0</v>
      </c>
      <c r="T39" s="297">
        <v>0</v>
      </c>
      <c r="U39" s="297">
        <v>0</v>
      </c>
      <c r="V39" s="297">
        <v>0</v>
      </c>
      <c r="W39" s="297">
        <v>0</v>
      </c>
      <c r="X39" s="297">
        <v>0</v>
      </c>
      <c r="Y39" s="298">
        <v>113633.85</v>
      </c>
    </row>
    <row r="40" spans="2:25" s="173" customFormat="1" ht="12" customHeight="1" x14ac:dyDescent="0.25">
      <c r="B40" s="276" t="s">
        <v>299</v>
      </c>
      <c r="C40" s="321" t="s">
        <v>2420</v>
      </c>
      <c r="D40" s="321" t="s">
        <v>2421</v>
      </c>
      <c r="E40" s="297" t="s">
        <v>2422</v>
      </c>
      <c r="F40" s="297" t="s">
        <v>2364</v>
      </c>
      <c r="G40" s="297">
        <v>0</v>
      </c>
      <c r="H40" s="297">
        <v>0</v>
      </c>
      <c r="I40" s="297">
        <v>0</v>
      </c>
      <c r="J40" s="297">
        <v>0</v>
      </c>
      <c r="K40" s="297">
        <v>0</v>
      </c>
      <c r="L40" s="297">
        <v>0</v>
      </c>
      <c r="M40" s="297">
        <v>0</v>
      </c>
      <c r="N40" s="297">
        <v>0</v>
      </c>
      <c r="O40" s="297">
        <v>0</v>
      </c>
      <c r="P40" s="297">
        <v>0</v>
      </c>
      <c r="Q40" s="297">
        <v>0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0</v>
      </c>
      <c r="Y40" s="298">
        <v>101458.58</v>
      </c>
    </row>
    <row r="41" spans="2:25" s="173" customFormat="1" ht="12" customHeight="1" x14ac:dyDescent="0.25">
      <c r="B41" s="276" t="s">
        <v>299</v>
      </c>
      <c r="C41" s="321" t="s">
        <v>2002</v>
      </c>
      <c r="D41" s="321" t="s">
        <v>2003</v>
      </c>
      <c r="E41" s="297" t="s">
        <v>2929</v>
      </c>
      <c r="F41" s="297" t="s">
        <v>2356</v>
      </c>
      <c r="G41" s="297">
        <v>0</v>
      </c>
      <c r="H41" s="297">
        <v>0</v>
      </c>
      <c r="I41" s="297">
        <v>0</v>
      </c>
      <c r="J41" s="297">
        <v>0</v>
      </c>
      <c r="K41" s="297">
        <v>0</v>
      </c>
      <c r="L41" s="297">
        <v>0</v>
      </c>
      <c r="M41" s="297">
        <v>0</v>
      </c>
      <c r="N41" s="297">
        <v>0</v>
      </c>
      <c r="O41" s="297">
        <v>0</v>
      </c>
      <c r="P41" s="297">
        <v>0</v>
      </c>
      <c r="Q41" s="297">
        <v>0</v>
      </c>
      <c r="R41" s="297">
        <v>0</v>
      </c>
      <c r="S41" s="297">
        <v>0</v>
      </c>
      <c r="T41" s="297">
        <v>0</v>
      </c>
      <c r="U41" s="297">
        <v>0</v>
      </c>
      <c r="V41" s="297">
        <v>0</v>
      </c>
      <c r="W41" s="297">
        <v>0</v>
      </c>
      <c r="X41" s="297">
        <v>0</v>
      </c>
      <c r="Y41" s="298">
        <v>145217.60000000001</v>
      </c>
    </row>
    <row r="42" spans="2:25" s="173" customFormat="1" ht="12" customHeight="1" x14ac:dyDescent="0.25">
      <c r="B42" s="276" t="s">
        <v>299</v>
      </c>
      <c r="C42" s="321" t="s">
        <v>2012</v>
      </c>
      <c r="D42" s="321" t="s">
        <v>2013</v>
      </c>
      <c r="E42" s="297" t="s">
        <v>2014</v>
      </c>
      <c r="F42" s="297" t="s">
        <v>2356</v>
      </c>
      <c r="G42" s="297">
        <v>0</v>
      </c>
      <c r="H42" s="297">
        <v>0</v>
      </c>
      <c r="I42" s="297">
        <v>0</v>
      </c>
      <c r="J42" s="297">
        <v>0</v>
      </c>
      <c r="K42" s="297">
        <v>0</v>
      </c>
      <c r="L42" s="297">
        <v>0</v>
      </c>
      <c r="M42" s="297">
        <v>0</v>
      </c>
      <c r="N42" s="297">
        <v>0</v>
      </c>
      <c r="O42" s="297">
        <v>0</v>
      </c>
      <c r="P42" s="297">
        <v>0</v>
      </c>
      <c r="Q42" s="297">
        <v>0</v>
      </c>
      <c r="R42" s="297">
        <v>0</v>
      </c>
      <c r="S42" s="297">
        <v>0</v>
      </c>
      <c r="T42" s="297">
        <v>0</v>
      </c>
      <c r="U42" s="297">
        <v>0</v>
      </c>
      <c r="V42" s="297">
        <v>0</v>
      </c>
      <c r="W42" s="297">
        <v>0</v>
      </c>
      <c r="X42" s="297">
        <v>0</v>
      </c>
      <c r="Y42" s="298">
        <v>55123.13</v>
      </c>
    </row>
    <row r="43" spans="2:25" s="173" customFormat="1" ht="12" customHeight="1" x14ac:dyDescent="0.25">
      <c r="B43" s="276" t="s">
        <v>299</v>
      </c>
      <c r="C43" s="321" t="s">
        <v>2056</v>
      </c>
      <c r="D43" s="321" t="s">
        <v>2057</v>
      </c>
      <c r="E43" s="297" t="s">
        <v>2058</v>
      </c>
      <c r="F43" s="297" t="s">
        <v>2356</v>
      </c>
      <c r="G43" s="297">
        <v>0</v>
      </c>
      <c r="H43" s="297">
        <v>0</v>
      </c>
      <c r="I43" s="297">
        <v>0</v>
      </c>
      <c r="J43" s="297">
        <v>0</v>
      </c>
      <c r="K43" s="297">
        <v>0</v>
      </c>
      <c r="L43" s="297">
        <v>0</v>
      </c>
      <c r="M43" s="297">
        <v>0</v>
      </c>
      <c r="N43" s="297">
        <v>0</v>
      </c>
      <c r="O43" s="297">
        <v>0</v>
      </c>
      <c r="P43" s="297">
        <v>0</v>
      </c>
      <c r="Q43" s="297">
        <v>0</v>
      </c>
      <c r="R43" s="297">
        <v>0</v>
      </c>
      <c r="S43" s="297">
        <v>0</v>
      </c>
      <c r="T43" s="297">
        <v>0</v>
      </c>
      <c r="U43" s="297">
        <v>0</v>
      </c>
      <c r="V43" s="297">
        <v>0</v>
      </c>
      <c r="W43" s="297">
        <v>0</v>
      </c>
      <c r="X43" s="297">
        <v>0</v>
      </c>
      <c r="Y43" s="298">
        <v>144589.85999999999</v>
      </c>
    </row>
    <row r="44" spans="2:25" s="173" customFormat="1" ht="12" customHeight="1" x14ac:dyDescent="0.25">
      <c r="B44" s="276" t="s">
        <v>299</v>
      </c>
      <c r="C44" s="321" t="s">
        <v>1613</v>
      </c>
      <c r="D44" s="321" t="s">
        <v>1614</v>
      </c>
      <c r="E44" s="297" t="s">
        <v>1615</v>
      </c>
      <c r="F44" s="297"/>
      <c r="G44" s="297">
        <v>0</v>
      </c>
      <c r="H44" s="297">
        <v>0</v>
      </c>
      <c r="I44" s="297">
        <v>0</v>
      </c>
      <c r="J44" s="297">
        <v>0</v>
      </c>
      <c r="K44" s="297">
        <v>0</v>
      </c>
      <c r="L44" s="297">
        <v>0</v>
      </c>
      <c r="M44" s="297">
        <v>0</v>
      </c>
      <c r="N44" s="297">
        <v>0</v>
      </c>
      <c r="O44" s="297">
        <v>0</v>
      </c>
      <c r="P44" s="297">
        <v>0</v>
      </c>
      <c r="Q44" s="297">
        <v>0</v>
      </c>
      <c r="R44" s="297">
        <v>0</v>
      </c>
      <c r="S44" s="297">
        <v>0</v>
      </c>
      <c r="T44" s="297">
        <v>0</v>
      </c>
      <c r="U44" s="297">
        <v>0</v>
      </c>
      <c r="V44" s="297">
        <v>0</v>
      </c>
      <c r="W44" s="297">
        <v>0</v>
      </c>
      <c r="X44" s="297">
        <v>0</v>
      </c>
      <c r="Y44" s="298">
        <v>146973.49</v>
      </c>
    </row>
    <row r="45" spans="2:25" s="173" customFormat="1" ht="12" customHeight="1" x14ac:dyDescent="0.25">
      <c r="B45" s="276" t="s">
        <v>299</v>
      </c>
      <c r="C45" s="321" t="s">
        <v>579</v>
      </c>
      <c r="D45" s="321" t="s">
        <v>580</v>
      </c>
      <c r="E45" s="297" t="s">
        <v>581</v>
      </c>
      <c r="F45" s="297" t="s">
        <v>300</v>
      </c>
      <c r="G45" s="297">
        <v>0</v>
      </c>
      <c r="H45" s="297">
        <v>0</v>
      </c>
      <c r="I45" s="297">
        <v>0</v>
      </c>
      <c r="J45" s="297">
        <v>0</v>
      </c>
      <c r="K45" s="297">
        <v>0</v>
      </c>
      <c r="L45" s="297">
        <v>0</v>
      </c>
      <c r="M45" s="297">
        <v>0</v>
      </c>
      <c r="N45" s="297">
        <v>0</v>
      </c>
      <c r="O45" s="297">
        <v>0</v>
      </c>
      <c r="P45" s="297">
        <v>0</v>
      </c>
      <c r="Q45" s="297">
        <v>0</v>
      </c>
      <c r="R45" s="297">
        <v>0</v>
      </c>
      <c r="S45" s="297">
        <v>0</v>
      </c>
      <c r="T45" s="297">
        <v>0</v>
      </c>
      <c r="U45" s="297">
        <v>0</v>
      </c>
      <c r="V45" s="297">
        <v>0</v>
      </c>
      <c r="W45" s="297">
        <v>0</v>
      </c>
      <c r="X45" s="297">
        <v>0</v>
      </c>
      <c r="Y45" s="298">
        <v>151250.82</v>
      </c>
    </row>
    <row r="46" spans="2:25" s="173" customFormat="1" ht="12" customHeight="1" x14ac:dyDescent="0.25">
      <c r="B46" s="276" t="s">
        <v>299</v>
      </c>
      <c r="C46" s="321" t="s">
        <v>1713</v>
      </c>
      <c r="D46" s="321" t="s">
        <v>1714</v>
      </c>
      <c r="E46" s="297" t="s">
        <v>1715</v>
      </c>
      <c r="F46" s="297"/>
      <c r="G46" s="297">
        <v>0</v>
      </c>
      <c r="H46" s="297">
        <v>0</v>
      </c>
      <c r="I46" s="297">
        <v>0</v>
      </c>
      <c r="J46" s="297">
        <v>0</v>
      </c>
      <c r="K46" s="297">
        <v>0</v>
      </c>
      <c r="L46" s="297">
        <v>0</v>
      </c>
      <c r="M46" s="297">
        <v>0</v>
      </c>
      <c r="N46" s="297">
        <v>0</v>
      </c>
      <c r="O46" s="297">
        <v>0</v>
      </c>
      <c r="P46" s="297">
        <v>0</v>
      </c>
      <c r="Q46" s="297">
        <v>0</v>
      </c>
      <c r="R46" s="297">
        <v>0</v>
      </c>
      <c r="S46" s="297">
        <v>0</v>
      </c>
      <c r="T46" s="297">
        <v>0</v>
      </c>
      <c r="U46" s="297">
        <v>0</v>
      </c>
      <c r="V46" s="297">
        <v>0</v>
      </c>
      <c r="W46" s="297">
        <v>0</v>
      </c>
      <c r="X46" s="297">
        <v>0</v>
      </c>
      <c r="Y46" s="298">
        <v>113931.35</v>
      </c>
    </row>
    <row r="47" spans="2:25" s="173" customFormat="1" ht="12" customHeight="1" x14ac:dyDescent="0.25">
      <c r="B47" s="276" t="s">
        <v>299</v>
      </c>
      <c r="C47" s="321" t="s">
        <v>1716</v>
      </c>
      <c r="D47" s="321" t="s">
        <v>1717</v>
      </c>
      <c r="E47" s="297" t="s">
        <v>1718</v>
      </c>
      <c r="F47" s="297"/>
      <c r="G47" s="297">
        <v>0</v>
      </c>
      <c r="H47" s="297">
        <v>0</v>
      </c>
      <c r="I47" s="297">
        <v>0</v>
      </c>
      <c r="J47" s="297">
        <v>0</v>
      </c>
      <c r="K47" s="297">
        <v>0</v>
      </c>
      <c r="L47" s="297">
        <v>0</v>
      </c>
      <c r="M47" s="297">
        <v>0</v>
      </c>
      <c r="N47" s="297">
        <v>0</v>
      </c>
      <c r="O47" s="297">
        <v>0</v>
      </c>
      <c r="P47" s="297">
        <v>0</v>
      </c>
      <c r="Q47" s="297">
        <v>0</v>
      </c>
      <c r="R47" s="297">
        <v>0</v>
      </c>
      <c r="S47" s="297">
        <v>0</v>
      </c>
      <c r="T47" s="297">
        <v>0</v>
      </c>
      <c r="U47" s="297">
        <v>0</v>
      </c>
      <c r="V47" s="297">
        <v>0</v>
      </c>
      <c r="W47" s="297">
        <v>0</v>
      </c>
      <c r="X47" s="297">
        <v>0</v>
      </c>
      <c r="Y47" s="298">
        <v>113931.35</v>
      </c>
    </row>
    <row r="48" spans="2:25" s="173" customFormat="1" ht="12" customHeight="1" x14ac:dyDescent="0.25">
      <c r="B48" s="276" t="s">
        <v>299</v>
      </c>
      <c r="C48" s="321" t="s">
        <v>1808</v>
      </c>
      <c r="D48" s="321" t="s">
        <v>1809</v>
      </c>
      <c r="E48" s="297" t="s">
        <v>1810</v>
      </c>
      <c r="F48" s="297" t="s">
        <v>1736</v>
      </c>
      <c r="G48" s="297">
        <v>0</v>
      </c>
      <c r="H48" s="297">
        <v>0</v>
      </c>
      <c r="I48" s="297">
        <v>0</v>
      </c>
      <c r="J48" s="297">
        <v>0</v>
      </c>
      <c r="K48" s="297">
        <v>0</v>
      </c>
      <c r="L48" s="297">
        <v>0</v>
      </c>
      <c r="M48" s="297">
        <v>0</v>
      </c>
      <c r="N48" s="297">
        <v>0</v>
      </c>
      <c r="O48" s="297">
        <v>0</v>
      </c>
      <c r="P48" s="297">
        <v>0</v>
      </c>
      <c r="Q48" s="297">
        <v>0</v>
      </c>
      <c r="R48" s="297">
        <v>0</v>
      </c>
      <c r="S48" s="297">
        <v>0</v>
      </c>
      <c r="T48" s="297">
        <v>0</v>
      </c>
      <c r="U48" s="297">
        <v>0</v>
      </c>
      <c r="V48" s="297">
        <v>0</v>
      </c>
      <c r="W48" s="297">
        <v>0</v>
      </c>
      <c r="X48" s="297">
        <v>0</v>
      </c>
      <c r="Y48" s="298">
        <v>154273.79</v>
      </c>
    </row>
    <row r="49" spans="2:25" s="173" customFormat="1" x14ac:dyDescent="0.25">
      <c r="B49" s="276" t="s">
        <v>299</v>
      </c>
      <c r="C49" s="321" t="s">
        <v>1799</v>
      </c>
      <c r="D49" s="321" t="s">
        <v>1800</v>
      </c>
      <c r="E49" s="297" t="s">
        <v>1801</v>
      </c>
      <c r="F49" s="297" t="s">
        <v>1736</v>
      </c>
      <c r="G49" s="297">
        <v>0</v>
      </c>
      <c r="H49" s="297">
        <v>0</v>
      </c>
      <c r="I49" s="297">
        <v>0</v>
      </c>
      <c r="J49" s="297">
        <v>0</v>
      </c>
      <c r="K49" s="297">
        <v>0</v>
      </c>
      <c r="L49" s="297">
        <v>0</v>
      </c>
      <c r="M49" s="297">
        <v>0</v>
      </c>
      <c r="N49" s="297">
        <v>0</v>
      </c>
      <c r="O49" s="297">
        <v>0</v>
      </c>
      <c r="P49" s="297">
        <v>0</v>
      </c>
      <c r="Q49" s="297">
        <v>0</v>
      </c>
      <c r="R49" s="297">
        <v>0</v>
      </c>
      <c r="S49" s="297">
        <v>0</v>
      </c>
      <c r="T49" s="297">
        <v>0</v>
      </c>
      <c r="U49" s="297">
        <v>0</v>
      </c>
      <c r="V49" s="297">
        <v>0</v>
      </c>
      <c r="W49" s="297">
        <v>0</v>
      </c>
      <c r="X49" s="297">
        <v>0</v>
      </c>
      <c r="Y49" s="298">
        <v>71890.84</v>
      </c>
    </row>
    <row r="50" spans="2:25" x14ac:dyDescent="0.25">
      <c r="B50" s="276" t="s">
        <v>299</v>
      </c>
      <c r="C50" s="321" t="s">
        <v>1759</v>
      </c>
      <c r="D50" s="321" t="s">
        <v>1760</v>
      </c>
      <c r="E50" s="297" t="s">
        <v>1761</v>
      </c>
      <c r="F50" s="297" t="s">
        <v>1736</v>
      </c>
      <c r="G50" s="297">
        <v>0</v>
      </c>
      <c r="H50" s="297">
        <v>0</v>
      </c>
      <c r="I50" s="297">
        <v>0</v>
      </c>
      <c r="J50" s="297">
        <v>0</v>
      </c>
      <c r="K50" s="297">
        <v>0</v>
      </c>
      <c r="L50" s="297">
        <v>0</v>
      </c>
      <c r="M50" s="297">
        <v>0</v>
      </c>
      <c r="N50" s="297">
        <v>0</v>
      </c>
      <c r="O50" s="297">
        <v>0</v>
      </c>
      <c r="P50" s="297">
        <v>0</v>
      </c>
      <c r="Q50" s="297">
        <v>0</v>
      </c>
      <c r="R50" s="297">
        <v>0</v>
      </c>
      <c r="S50" s="297">
        <v>0</v>
      </c>
      <c r="T50" s="297">
        <v>0</v>
      </c>
      <c r="U50" s="297">
        <v>0</v>
      </c>
      <c r="V50" s="297">
        <v>0</v>
      </c>
      <c r="W50" s="297">
        <v>0</v>
      </c>
      <c r="X50" s="297">
        <v>0</v>
      </c>
      <c r="Y50" s="298">
        <v>64871.87</v>
      </c>
    </row>
    <row r="51" spans="2:25" s="173" customFormat="1" ht="12" customHeight="1" x14ac:dyDescent="0.25">
      <c r="B51" s="276" t="s">
        <v>299</v>
      </c>
      <c r="C51" s="321" t="s">
        <v>2041</v>
      </c>
      <c r="D51" s="321" t="s">
        <v>2042</v>
      </c>
      <c r="E51" s="297" t="s">
        <v>2043</v>
      </c>
      <c r="F51" s="297" t="s">
        <v>2356</v>
      </c>
      <c r="G51" s="297">
        <v>0</v>
      </c>
      <c r="H51" s="297">
        <v>0</v>
      </c>
      <c r="I51" s="297">
        <v>0</v>
      </c>
      <c r="J51" s="297">
        <v>0</v>
      </c>
      <c r="K51" s="297">
        <v>0</v>
      </c>
      <c r="L51" s="297">
        <v>0</v>
      </c>
      <c r="M51" s="297">
        <v>0</v>
      </c>
      <c r="N51" s="297">
        <v>0</v>
      </c>
      <c r="O51" s="297">
        <v>0</v>
      </c>
      <c r="P51" s="297">
        <v>0</v>
      </c>
      <c r="Q51" s="297">
        <v>0</v>
      </c>
      <c r="R51" s="297">
        <v>0</v>
      </c>
      <c r="S51" s="297">
        <v>0</v>
      </c>
      <c r="T51" s="297">
        <v>0</v>
      </c>
      <c r="U51" s="297">
        <v>0</v>
      </c>
      <c r="V51" s="297">
        <v>0</v>
      </c>
      <c r="W51" s="297">
        <v>0</v>
      </c>
      <c r="X51" s="297">
        <v>0</v>
      </c>
      <c r="Y51" s="298">
        <v>61842.45</v>
      </c>
    </row>
    <row r="52" spans="2:25" s="173" customFormat="1" ht="12" customHeight="1" x14ac:dyDescent="0.25">
      <c r="B52" s="276" t="s">
        <v>299</v>
      </c>
      <c r="C52" s="321" t="s">
        <v>2410</v>
      </c>
      <c r="D52" s="321" t="s">
        <v>2930</v>
      </c>
      <c r="E52" s="297" t="s">
        <v>2411</v>
      </c>
      <c r="F52" s="297" t="s">
        <v>2364</v>
      </c>
      <c r="G52" s="297">
        <v>0</v>
      </c>
      <c r="H52" s="297">
        <v>0</v>
      </c>
      <c r="I52" s="297">
        <v>0</v>
      </c>
      <c r="J52" s="297">
        <v>0</v>
      </c>
      <c r="K52" s="297">
        <v>0</v>
      </c>
      <c r="L52" s="297">
        <v>0</v>
      </c>
      <c r="M52" s="297">
        <v>0</v>
      </c>
      <c r="N52" s="297">
        <v>0</v>
      </c>
      <c r="O52" s="297">
        <v>0</v>
      </c>
      <c r="P52" s="297">
        <v>0</v>
      </c>
      <c r="Q52" s="297">
        <v>0</v>
      </c>
      <c r="R52" s="297">
        <v>0</v>
      </c>
      <c r="S52" s="297">
        <v>0</v>
      </c>
      <c r="T52" s="297">
        <v>0</v>
      </c>
      <c r="U52" s="297">
        <v>0</v>
      </c>
      <c r="V52" s="297">
        <v>0</v>
      </c>
      <c r="W52" s="297">
        <v>0</v>
      </c>
      <c r="X52" s="297">
        <v>0</v>
      </c>
      <c r="Y52" s="298">
        <v>99015.8</v>
      </c>
    </row>
    <row r="53" spans="2:25" s="173" customFormat="1" ht="12" customHeight="1" x14ac:dyDescent="0.25">
      <c r="B53" s="276" t="s">
        <v>299</v>
      </c>
      <c r="C53" s="321" t="s">
        <v>684</v>
      </c>
      <c r="D53" s="321" t="s">
        <v>685</v>
      </c>
      <c r="E53" s="297" t="s">
        <v>686</v>
      </c>
      <c r="F53" s="297" t="s">
        <v>643</v>
      </c>
      <c r="G53" s="297">
        <v>0</v>
      </c>
      <c r="H53" s="297">
        <v>0</v>
      </c>
      <c r="I53" s="297">
        <v>0</v>
      </c>
      <c r="J53" s="297">
        <v>0</v>
      </c>
      <c r="K53" s="297">
        <v>0</v>
      </c>
      <c r="L53" s="297">
        <v>0</v>
      </c>
      <c r="M53" s="297">
        <v>0</v>
      </c>
      <c r="N53" s="297">
        <v>0</v>
      </c>
      <c r="O53" s="297">
        <v>0</v>
      </c>
      <c r="P53" s="297">
        <v>0</v>
      </c>
      <c r="Q53" s="297">
        <v>0</v>
      </c>
      <c r="R53" s="297">
        <v>0</v>
      </c>
      <c r="S53" s="297">
        <v>0</v>
      </c>
      <c r="T53" s="297">
        <v>0</v>
      </c>
      <c r="U53" s="297">
        <v>0</v>
      </c>
      <c r="V53" s="297">
        <v>0</v>
      </c>
      <c r="W53" s="297">
        <v>0</v>
      </c>
      <c r="X53" s="297">
        <v>0</v>
      </c>
      <c r="Y53" s="298">
        <v>62867.95</v>
      </c>
    </row>
    <row r="54" spans="2:25" s="173" customFormat="1" ht="12" customHeight="1" x14ac:dyDescent="0.25">
      <c r="B54" s="276" t="s">
        <v>299</v>
      </c>
      <c r="C54" s="321" t="s">
        <v>2365</v>
      </c>
      <c r="D54" s="321" t="s">
        <v>2366</v>
      </c>
      <c r="E54" s="297" t="s">
        <v>2931</v>
      </c>
      <c r="F54" s="297" t="s">
        <v>2364</v>
      </c>
      <c r="G54" s="297">
        <v>0</v>
      </c>
      <c r="H54" s="297">
        <v>0</v>
      </c>
      <c r="I54" s="297">
        <v>0</v>
      </c>
      <c r="J54" s="297">
        <v>0</v>
      </c>
      <c r="K54" s="297">
        <v>0</v>
      </c>
      <c r="L54" s="297">
        <v>0</v>
      </c>
      <c r="M54" s="297">
        <v>0</v>
      </c>
      <c r="N54" s="297">
        <v>0</v>
      </c>
      <c r="O54" s="297">
        <v>0</v>
      </c>
      <c r="P54" s="297">
        <v>0</v>
      </c>
      <c r="Q54" s="297">
        <v>0</v>
      </c>
      <c r="R54" s="297">
        <v>0</v>
      </c>
      <c r="S54" s="297">
        <v>0</v>
      </c>
      <c r="T54" s="297">
        <v>0</v>
      </c>
      <c r="U54" s="297">
        <v>0</v>
      </c>
      <c r="V54" s="297">
        <v>0</v>
      </c>
      <c r="W54" s="297">
        <v>0</v>
      </c>
      <c r="X54" s="297">
        <v>0</v>
      </c>
      <c r="Y54" s="298">
        <v>145090.26999999999</v>
      </c>
    </row>
    <row r="55" spans="2:25" s="173" customFormat="1" ht="12" customHeight="1" x14ac:dyDescent="0.25">
      <c r="B55" s="276" t="s">
        <v>299</v>
      </c>
      <c r="C55" s="321" t="s">
        <v>2079</v>
      </c>
      <c r="D55" s="321" t="s">
        <v>2080</v>
      </c>
      <c r="E55" s="297" t="s">
        <v>2081</v>
      </c>
      <c r="F55" s="297" t="s">
        <v>2356</v>
      </c>
      <c r="G55" s="297">
        <v>0</v>
      </c>
      <c r="H55" s="297">
        <v>0</v>
      </c>
      <c r="I55" s="297">
        <v>0</v>
      </c>
      <c r="J55" s="297">
        <v>0</v>
      </c>
      <c r="K55" s="297">
        <v>0</v>
      </c>
      <c r="L55" s="297">
        <v>0</v>
      </c>
      <c r="M55" s="297">
        <v>0</v>
      </c>
      <c r="N55" s="297">
        <v>0</v>
      </c>
      <c r="O55" s="297">
        <v>0</v>
      </c>
      <c r="P55" s="297">
        <v>0</v>
      </c>
      <c r="Q55" s="297">
        <v>0</v>
      </c>
      <c r="R55" s="297">
        <v>0</v>
      </c>
      <c r="S55" s="297">
        <v>0</v>
      </c>
      <c r="T55" s="297">
        <v>0</v>
      </c>
      <c r="U55" s="297">
        <v>0</v>
      </c>
      <c r="V55" s="297">
        <v>0</v>
      </c>
      <c r="W55" s="297">
        <v>0</v>
      </c>
      <c r="X55" s="297">
        <v>0</v>
      </c>
      <c r="Y55" s="298">
        <v>57332.7</v>
      </c>
    </row>
    <row r="56" spans="2:25" s="173" customFormat="1" ht="12" customHeight="1" x14ac:dyDescent="0.25">
      <c r="B56" s="276" t="s">
        <v>299</v>
      </c>
      <c r="C56" s="321" t="s">
        <v>2059</v>
      </c>
      <c r="D56" s="321" t="s">
        <v>2060</v>
      </c>
      <c r="E56" s="297" t="s">
        <v>2061</v>
      </c>
      <c r="F56" s="297" t="s">
        <v>2356</v>
      </c>
      <c r="G56" s="297">
        <v>0</v>
      </c>
      <c r="H56" s="297">
        <v>0</v>
      </c>
      <c r="I56" s="297">
        <v>0</v>
      </c>
      <c r="J56" s="297">
        <v>0</v>
      </c>
      <c r="K56" s="297">
        <v>0</v>
      </c>
      <c r="L56" s="297">
        <v>0</v>
      </c>
      <c r="M56" s="297">
        <v>0</v>
      </c>
      <c r="N56" s="297">
        <v>0</v>
      </c>
      <c r="O56" s="297">
        <v>0</v>
      </c>
      <c r="P56" s="297">
        <v>0</v>
      </c>
      <c r="Q56" s="297">
        <v>0</v>
      </c>
      <c r="R56" s="297">
        <v>0</v>
      </c>
      <c r="S56" s="297">
        <v>0</v>
      </c>
      <c r="T56" s="297">
        <v>0</v>
      </c>
      <c r="U56" s="297">
        <v>0</v>
      </c>
      <c r="V56" s="297">
        <v>0</v>
      </c>
      <c r="W56" s="297">
        <v>0</v>
      </c>
      <c r="X56" s="297">
        <v>0</v>
      </c>
      <c r="Y56" s="298">
        <v>53935.55</v>
      </c>
    </row>
    <row r="57" spans="2:25" s="173" customFormat="1" ht="12" customHeight="1" x14ac:dyDescent="0.25">
      <c r="B57" s="276" t="s">
        <v>299</v>
      </c>
      <c r="C57" s="321" t="s">
        <v>2062</v>
      </c>
      <c r="D57" s="321" t="s">
        <v>2063</v>
      </c>
      <c r="E57" s="297" t="s">
        <v>2064</v>
      </c>
      <c r="F57" s="297" t="s">
        <v>2356</v>
      </c>
      <c r="G57" s="297">
        <v>0</v>
      </c>
      <c r="H57" s="297">
        <v>0</v>
      </c>
      <c r="I57" s="297">
        <v>0</v>
      </c>
      <c r="J57" s="297">
        <v>0</v>
      </c>
      <c r="K57" s="297">
        <v>0</v>
      </c>
      <c r="L57" s="297">
        <v>0</v>
      </c>
      <c r="M57" s="297">
        <v>0</v>
      </c>
      <c r="N57" s="297">
        <v>0</v>
      </c>
      <c r="O57" s="297">
        <v>0</v>
      </c>
      <c r="P57" s="297">
        <v>0</v>
      </c>
      <c r="Q57" s="297">
        <v>0</v>
      </c>
      <c r="R57" s="297">
        <v>0</v>
      </c>
      <c r="S57" s="297">
        <v>0</v>
      </c>
      <c r="T57" s="297">
        <v>0</v>
      </c>
      <c r="U57" s="297">
        <v>0</v>
      </c>
      <c r="V57" s="297">
        <v>0</v>
      </c>
      <c r="W57" s="297">
        <v>0</v>
      </c>
      <c r="X57" s="297">
        <v>0</v>
      </c>
      <c r="Y57" s="298">
        <v>60392.85</v>
      </c>
    </row>
    <row r="58" spans="2:25" s="173" customFormat="1" ht="12" customHeight="1" x14ac:dyDescent="0.25">
      <c r="B58" s="276" t="s">
        <v>299</v>
      </c>
      <c r="C58" s="321" t="s">
        <v>1616</v>
      </c>
      <c r="D58" s="321" t="s">
        <v>1617</v>
      </c>
      <c r="E58" s="297" t="s">
        <v>1618</v>
      </c>
      <c r="F58" s="297"/>
      <c r="G58" s="297">
        <v>0</v>
      </c>
      <c r="H58" s="297">
        <v>0</v>
      </c>
      <c r="I58" s="297">
        <v>0</v>
      </c>
      <c r="J58" s="297">
        <v>0</v>
      </c>
      <c r="K58" s="297">
        <v>0</v>
      </c>
      <c r="L58" s="297">
        <v>0</v>
      </c>
      <c r="M58" s="297">
        <v>0</v>
      </c>
      <c r="N58" s="297">
        <v>0</v>
      </c>
      <c r="O58" s="297">
        <v>0</v>
      </c>
      <c r="P58" s="297">
        <v>0</v>
      </c>
      <c r="Q58" s="297">
        <v>0</v>
      </c>
      <c r="R58" s="297">
        <v>0</v>
      </c>
      <c r="S58" s="297">
        <v>0</v>
      </c>
      <c r="T58" s="297">
        <v>0</v>
      </c>
      <c r="U58" s="297">
        <v>0</v>
      </c>
      <c r="V58" s="297">
        <v>0</v>
      </c>
      <c r="W58" s="297">
        <v>0</v>
      </c>
      <c r="X58" s="297">
        <v>0</v>
      </c>
      <c r="Y58" s="298">
        <v>136661.16</v>
      </c>
    </row>
    <row r="59" spans="2:25" s="173" customFormat="1" ht="12" customHeight="1" x14ac:dyDescent="0.25">
      <c r="B59" s="276" t="s">
        <v>299</v>
      </c>
      <c r="C59" s="321" t="s">
        <v>1505</v>
      </c>
      <c r="D59" s="321" t="s">
        <v>1506</v>
      </c>
      <c r="E59" s="297" t="s">
        <v>1507</v>
      </c>
      <c r="F59" s="297" t="s">
        <v>1458</v>
      </c>
      <c r="G59" s="297">
        <v>0</v>
      </c>
      <c r="H59" s="297">
        <v>0</v>
      </c>
      <c r="I59" s="297">
        <v>0</v>
      </c>
      <c r="J59" s="297">
        <v>0</v>
      </c>
      <c r="K59" s="297">
        <v>0</v>
      </c>
      <c r="L59" s="297">
        <v>0</v>
      </c>
      <c r="M59" s="297">
        <v>0</v>
      </c>
      <c r="N59" s="297">
        <v>0</v>
      </c>
      <c r="O59" s="297">
        <v>0</v>
      </c>
      <c r="P59" s="297">
        <v>0</v>
      </c>
      <c r="Q59" s="297">
        <v>0</v>
      </c>
      <c r="R59" s="297">
        <v>0</v>
      </c>
      <c r="S59" s="297">
        <v>0</v>
      </c>
      <c r="T59" s="297">
        <v>0</v>
      </c>
      <c r="U59" s="297">
        <v>0</v>
      </c>
      <c r="V59" s="297">
        <v>0</v>
      </c>
      <c r="W59" s="297">
        <v>0</v>
      </c>
      <c r="X59" s="297">
        <v>0</v>
      </c>
      <c r="Y59" s="298">
        <v>137684.66</v>
      </c>
    </row>
    <row r="60" spans="2:25" s="173" customFormat="1" ht="12" customHeight="1" x14ac:dyDescent="0.25">
      <c r="B60" s="276" t="s">
        <v>299</v>
      </c>
      <c r="C60" s="321" t="s">
        <v>1777</v>
      </c>
      <c r="D60" s="321" t="s">
        <v>1778</v>
      </c>
      <c r="E60" s="297" t="s">
        <v>2932</v>
      </c>
      <c r="F60" s="297" t="s">
        <v>1736</v>
      </c>
      <c r="G60" s="297">
        <v>0</v>
      </c>
      <c r="H60" s="297">
        <v>0</v>
      </c>
      <c r="I60" s="297">
        <v>0</v>
      </c>
      <c r="J60" s="297">
        <v>0</v>
      </c>
      <c r="K60" s="297">
        <v>0</v>
      </c>
      <c r="L60" s="297">
        <v>0</v>
      </c>
      <c r="M60" s="297">
        <v>0</v>
      </c>
      <c r="N60" s="297">
        <v>0</v>
      </c>
      <c r="O60" s="297">
        <v>0</v>
      </c>
      <c r="P60" s="297">
        <v>0</v>
      </c>
      <c r="Q60" s="297">
        <v>0</v>
      </c>
      <c r="R60" s="297">
        <v>0</v>
      </c>
      <c r="S60" s="297">
        <v>0</v>
      </c>
      <c r="T60" s="297">
        <v>0</v>
      </c>
      <c r="U60" s="297">
        <v>0</v>
      </c>
      <c r="V60" s="297">
        <v>0</v>
      </c>
      <c r="W60" s="297">
        <v>0</v>
      </c>
      <c r="X60" s="297">
        <v>0</v>
      </c>
      <c r="Y60" s="298">
        <v>65000.77</v>
      </c>
    </row>
    <row r="61" spans="2:25" s="173" customFormat="1" ht="12" customHeight="1" x14ac:dyDescent="0.25">
      <c r="B61" s="276" t="s">
        <v>299</v>
      </c>
      <c r="C61" s="321" t="s">
        <v>1794</v>
      </c>
      <c r="D61" s="321" t="s">
        <v>1795</v>
      </c>
      <c r="E61" s="297" t="s">
        <v>1796</v>
      </c>
      <c r="F61" s="297" t="s">
        <v>1736</v>
      </c>
      <c r="G61" s="297">
        <v>0</v>
      </c>
      <c r="H61" s="297">
        <v>0</v>
      </c>
      <c r="I61" s="297">
        <v>0</v>
      </c>
      <c r="J61" s="297">
        <v>0</v>
      </c>
      <c r="K61" s="297">
        <v>0</v>
      </c>
      <c r="L61" s="297">
        <v>0</v>
      </c>
      <c r="M61" s="297">
        <v>0</v>
      </c>
      <c r="N61" s="297">
        <v>0</v>
      </c>
      <c r="O61" s="297">
        <v>0</v>
      </c>
      <c r="P61" s="297">
        <v>0</v>
      </c>
      <c r="Q61" s="297">
        <v>0</v>
      </c>
      <c r="R61" s="297">
        <v>0</v>
      </c>
      <c r="S61" s="297">
        <v>0</v>
      </c>
      <c r="T61" s="297">
        <v>0</v>
      </c>
      <c r="U61" s="297">
        <v>0</v>
      </c>
      <c r="V61" s="297">
        <v>0</v>
      </c>
      <c r="W61" s="297">
        <v>0</v>
      </c>
      <c r="X61" s="297">
        <v>0</v>
      </c>
      <c r="Y61" s="298">
        <v>67360.77</v>
      </c>
    </row>
    <row r="62" spans="2:25" s="173" customFormat="1" ht="12" customHeight="1" x14ac:dyDescent="0.25">
      <c r="B62" s="276" t="s">
        <v>299</v>
      </c>
      <c r="C62" s="321" t="s">
        <v>827</v>
      </c>
      <c r="D62" s="321" t="s">
        <v>828</v>
      </c>
      <c r="E62" s="297" t="s">
        <v>829</v>
      </c>
      <c r="F62" s="297" t="s">
        <v>1150</v>
      </c>
      <c r="G62" s="297">
        <v>0</v>
      </c>
      <c r="H62" s="297">
        <v>0</v>
      </c>
      <c r="I62" s="297">
        <v>0</v>
      </c>
      <c r="J62" s="297">
        <v>0</v>
      </c>
      <c r="K62" s="297">
        <v>0</v>
      </c>
      <c r="L62" s="297">
        <v>0</v>
      </c>
      <c r="M62" s="297">
        <v>0</v>
      </c>
      <c r="N62" s="297">
        <v>0</v>
      </c>
      <c r="O62" s="297">
        <v>0</v>
      </c>
      <c r="P62" s="297">
        <v>0</v>
      </c>
      <c r="Q62" s="297">
        <v>0</v>
      </c>
      <c r="R62" s="297">
        <v>0</v>
      </c>
      <c r="S62" s="297">
        <v>0</v>
      </c>
      <c r="T62" s="297">
        <v>0</v>
      </c>
      <c r="U62" s="297">
        <v>0</v>
      </c>
      <c r="V62" s="297">
        <v>0</v>
      </c>
      <c r="W62" s="297">
        <v>0</v>
      </c>
      <c r="X62" s="297">
        <v>0</v>
      </c>
      <c r="Y62" s="298">
        <v>122119.97</v>
      </c>
    </row>
    <row r="63" spans="2:25" s="173" customFormat="1" ht="12" customHeight="1" x14ac:dyDescent="0.25">
      <c r="B63" s="276" t="s">
        <v>299</v>
      </c>
      <c r="C63" s="321" t="s">
        <v>2438</v>
      </c>
      <c r="D63" s="321" t="s">
        <v>2439</v>
      </c>
      <c r="E63" s="297" t="s">
        <v>2440</v>
      </c>
      <c r="F63" s="297" t="s">
        <v>2364</v>
      </c>
      <c r="G63" s="297">
        <v>0</v>
      </c>
      <c r="H63" s="297">
        <v>0</v>
      </c>
      <c r="I63" s="297">
        <v>0</v>
      </c>
      <c r="J63" s="297">
        <v>0</v>
      </c>
      <c r="K63" s="297">
        <v>0</v>
      </c>
      <c r="L63" s="297">
        <v>0</v>
      </c>
      <c r="M63" s="297">
        <v>0</v>
      </c>
      <c r="N63" s="297">
        <v>0</v>
      </c>
      <c r="O63" s="297">
        <v>0</v>
      </c>
      <c r="P63" s="297">
        <v>0</v>
      </c>
      <c r="Q63" s="297">
        <v>0</v>
      </c>
      <c r="R63" s="297">
        <v>0</v>
      </c>
      <c r="S63" s="297">
        <v>0</v>
      </c>
      <c r="T63" s="297">
        <v>0</v>
      </c>
      <c r="U63" s="297">
        <v>0</v>
      </c>
      <c r="V63" s="297">
        <v>0</v>
      </c>
      <c r="W63" s="297">
        <v>0</v>
      </c>
      <c r="X63" s="297">
        <v>0</v>
      </c>
      <c r="Y63" s="298">
        <v>94130.3</v>
      </c>
    </row>
    <row r="64" spans="2:25" s="173" customFormat="1" ht="12" customHeight="1" x14ac:dyDescent="0.25">
      <c r="B64" s="276" t="s">
        <v>299</v>
      </c>
      <c r="C64" s="321" t="s">
        <v>2387</v>
      </c>
      <c r="D64" s="321" t="s">
        <v>2388</v>
      </c>
      <c r="E64" s="297" t="s">
        <v>2389</v>
      </c>
      <c r="F64" s="297" t="s">
        <v>2364</v>
      </c>
      <c r="G64" s="297">
        <v>0</v>
      </c>
      <c r="H64" s="297">
        <v>0</v>
      </c>
      <c r="I64" s="297">
        <v>0</v>
      </c>
      <c r="J64" s="297">
        <v>0</v>
      </c>
      <c r="K64" s="297">
        <v>0</v>
      </c>
      <c r="L64" s="297">
        <v>0</v>
      </c>
      <c r="M64" s="297">
        <v>0</v>
      </c>
      <c r="N64" s="297">
        <v>0</v>
      </c>
      <c r="O64" s="297">
        <v>0</v>
      </c>
      <c r="P64" s="297">
        <v>0</v>
      </c>
      <c r="Q64" s="297">
        <v>0</v>
      </c>
      <c r="R64" s="297">
        <v>0</v>
      </c>
      <c r="S64" s="297">
        <v>0</v>
      </c>
      <c r="T64" s="297">
        <v>0</v>
      </c>
      <c r="U64" s="297">
        <v>0</v>
      </c>
      <c r="V64" s="297">
        <v>0</v>
      </c>
      <c r="W64" s="297">
        <v>0</v>
      </c>
      <c r="X64" s="297">
        <v>0</v>
      </c>
      <c r="Y64" s="298">
        <v>55166.77</v>
      </c>
    </row>
    <row r="65" spans="2:25" s="173" customFormat="1" ht="12" customHeight="1" x14ac:dyDescent="0.25">
      <c r="B65" s="276" t="s">
        <v>299</v>
      </c>
      <c r="C65" s="321" t="s">
        <v>1619</v>
      </c>
      <c r="D65" s="321" t="s">
        <v>1620</v>
      </c>
      <c r="E65" s="297" t="s">
        <v>1621</v>
      </c>
      <c r="F65" s="297"/>
      <c r="G65" s="297">
        <v>0</v>
      </c>
      <c r="H65" s="297">
        <v>0</v>
      </c>
      <c r="I65" s="297">
        <v>0</v>
      </c>
      <c r="J65" s="297">
        <v>0</v>
      </c>
      <c r="K65" s="297">
        <v>0</v>
      </c>
      <c r="L65" s="297">
        <v>0</v>
      </c>
      <c r="M65" s="297">
        <v>0</v>
      </c>
      <c r="N65" s="297">
        <v>0</v>
      </c>
      <c r="O65" s="297">
        <v>0</v>
      </c>
      <c r="P65" s="297">
        <v>0</v>
      </c>
      <c r="Q65" s="297">
        <v>0</v>
      </c>
      <c r="R65" s="297">
        <v>0</v>
      </c>
      <c r="S65" s="297">
        <v>0</v>
      </c>
      <c r="T65" s="297">
        <v>0</v>
      </c>
      <c r="U65" s="297">
        <v>0</v>
      </c>
      <c r="V65" s="297">
        <v>0</v>
      </c>
      <c r="W65" s="297">
        <v>0</v>
      </c>
      <c r="X65" s="297">
        <v>0</v>
      </c>
      <c r="Y65" s="298">
        <v>62406.15</v>
      </c>
    </row>
    <row r="66" spans="2:25" s="173" customFormat="1" x14ac:dyDescent="0.25">
      <c r="B66" s="276" t="s">
        <v>299</v>
      </c>
      <c r="C66" s="321" t="s">
        <v>601</v>
      </c>
      <c r="D66" s="321" t="s">
        <v>602</v>
      </c>
      <c r="E66" s="297" t="s">
        <v>603</v>
      </c>
      <c r="F66" s="297" t="s">
        <v>300</v>
      </c>
      <c r="G66" s="297">
        <v>0</v>
      </c>
      <c r="H66" s="297">
        <v>0</v>
      </c>
      <c r="I66" s="297">
        <v>0</v>
      </c>
      <c r="J66" s="297">
        <v>0</v>
      </c>
      <c r="K66" s="297">
        <v>0</v>
      </c>
      <c r="L66" s="297">
        <v>0</v>
      </c>
      <c r="M66" s="297">
        <v>0</v>
      </c>
      <c r="N66" s="297">
        <v>0</v>
      </c>
      <c r="O66" s="297">
        <v>0</v>
      </c>
      <c r="P66" s="297">
        <v>0</v>
      </c>
      <c r="Q66" s="297">
        <v>0</v>
      </c>
      <c r="R66" s="297">
        <v>0</v>
      </c>
      <c r="S66" s="297">
        <v>0</v>
      </c>
      <c r="T66" s="297">
        <v>0</v>
      </c>
      <c r="U66" s="297">
        <v>0</v>
      </c>
      <c r="V66" s="297">
        <v>0</v>
      </c>
      <c r="W66" s="297">
        <v>0</v>
      </c>
      <c r="X66" s="297">
        <v>0</v>
      </c>
      <c r="Y66" s="298">
        <v>58175.38</v>
      </c>
    </row>
    <row r="67" spans="2:25" x14ac:dyDescent="0.25">
      <c r="B67" s="276" t="s">
        <v>299</v>
      </c>
      <c r="C67" s="321" t="s">
        <v>582</v>
      </c>
      <c r="D67" s="321" t="s">
        <v>583</v>
      </c>
      <c r="E67" s="297" t="s">
        <v>2726</v>
      </c>
      <c r="F67" s="297" t="s">
        <v>300</v>
      </c>
      <c r="G67" s="297">
        <v>0</v>
      </c>
      <c r="H67" s="297">
        <v>0</v>
      </c>
      <c r="I67" s="297">
        <v>0</v>
      </c>
      <c r="J67" s="297">
        <v>0</v>
      </c>
      <c r="K67" s="297">
        <v>0</v>
      </c>
      <c r="L67" s="297">
        <v>0</v>
      </c>
      <c r="M67" s="297">
        <v>0</v>
      </c>
      <c r="N67" s="297">
        <v>0</v>
      </c>
      <c r="O67" s="297">
        <v>0</v>
      </c>
      <c r="P67" s="297">
        <v>0</v>
      </c>
      <c r="Q67" s="297">
        <v>0</v>
      </c>
      <c r="R67" s="297">
        <v>0</v>
      </c>
      <c r="S67" s="297">
        <v>0</v>
      </c>
      <c r="T67" s="297">
        <v>0</v>
      </c>
      <c r="U67" s="297">
        <v>0</v>
      </c>
      <c r="V67" s="297">
        <v>0</v>
      </c>
      <c r="W67" s="297">
        <v>0</v>
      </c>
      <c r="X67" s="297">
        <v>0</v>
      </c>
      <c r="Y67" s="298">
        <v>62902.44</v>
      </c>
    </row>
    <row r="68" spans="2:25" s="173" customFormat="1" ht="12" customHeight="1" x14ac:dyDescent="0.25">
      <c r="B68" s="276" t="s">
        <v>299</v>
      </c>
      <c r="C68" s="321" t="s">
        <v>1622</v>
      </c>
      <c r="D68" s="321" t="s">
        <v>1623</v>
      </c>
      <c r="E68" s="297" t="s">
        <v>1624</v>
      </c>
      <c r="F68" s="297"/>
      <c r="G68" s="297">
        <v>0</v>
      </c>
      <c r="H68" s="297">
        <v>0</v>
      </c>
      <c r="I68" s="297">
        <v>0</v>
      </c>
      <c r="J68" s="297">
        <v>0</v>
      </c>
      <c r="K68" s="297">
        <v>0</v>
      </c>
      <c r="L68" s="297">
        <v>0</v>
      </c>
      <c r="M68" s="297">
        <v>0</v>
      </c>
      <c r="N68" s="297">
        <v>0</v>
      </c>
      <c r="O68" s="297">
        <v>0</v>
      </c>
      <c r="P68" s="297">
        <v>0</v>
      </c>
      <c r="Q68" s="297">
        <v>0</v>
      </c>
      <c r="R68" s="297">
        <v>0</v>
      </c>
      <c r="S68" s="297">
        <v>0</v>
      </c>
      <c r="T68" s="297">
        <v>0</v>
      </c>
      <c r="U68" s="297">
        <v>0</v>
      </c>
      <c r="V68" s="297">
        <v>0</v>
      </c>
      <c r="W68" s="297">
        <v>0</v>
      </c>
      <c r="X68" s="297">
        <v>0</v>
      </c>
      <c r="Y68" s="298">
        <v>107767.62</v>
      </c>
    </row>
    <row r="69" spans="2:25" s="173" customFormat="1" ht="12" customHeight="1" x14ac:dyDescent="0.25">
      <c r="B69" s="276" t="s">
        <v>299</v>
      </c>
      <c r="C69" s="321" t="s">
        <v>845</v>
      </c>
      <c r="D69" s="321" t="s">
        <v>846</v>
      </c>
      <c r="E69" s="297" t="s">
        <v>847</v>
      </c>
      <c r="F69" s="297" t="s">
        <v>1150</v>
      </c>
      <c r="G69" s="297">
        <v>0</v>
      </c>
      <c r="H69" s="297">
        <v>0</v>
      </c>
      <c r="I69" s="297">
        <v>0</v>
      </c>
      <c r="J69" s="297">
        <v>0</v>
      </c>
      <c r="K69" s="297">
        <v>0</v>
      </c>
      <c r="L69" s="297">
        <v>0</v>
      </c>
      <c r="M69" s="297">
        <v>0</v>
      </c>
      <c r="N69" s="297">
        <v>0</v>
      </c>
      <c r="O69" s="297">
        <v>0</v>
      </c>
      <c r="P69" s="297">
        <v>0</v>
      </c>
      <c r="Q69" s="297">
        <v>0</v>
      </c>
      <c r="R69" s="297">
        <v>0</v>
      </c>
      <c r="S69" s="297">
        <v>0</v>
      </c>
      <c r="T69" s="297">
        <v>0</v>
      </c>
      <c r="U69" s="297">
        <v>0</v>
      </c>
      <c r="V69" s="297">
        <v>0</v>
      </c>
      <c r="W69" s="297">
        <v>0</v>
      </c>
      <c r="X69" s="297">
        <v>0</v>
      </c>
      <c r="Y69" s="298">
        <v>92283.38</v>
      </c>
    </row>
    <row r="70" spans="2:25" s="173" customFormat="1" ht="12" customHeight="1" x14ac:dyDescent="0.25">
      <c r="B70" s="276" t="s">
        <v>299</v>
      </c>
      <c r="C70" s="321" t="s">
        <v>595</v>
      </c>
      <c r="D70" s="321" t="s">
        <v>596</v>
      </c>
      <c r="E70" s="297" t="s">
        <v>597</v>
      </c>
      <c r="F70" s="297" t="s">
        <v>300</v>
      </c>
      <c r="G70" s="297">
        <v>0</v>
      </c>
      <c r="H70" s="297">
        <v>0</v>
      </c>
      <c r="I70" s="297">
        <v>0</v>
      </c>
      <c r="J70" s="297">
        <v>0</v>
      </c>
      <c r="K70" s="297">
        <v>0</v>
      </c>
      <c r="L70" s="297">
        <v>0</v>
      </c>
      <c r="M70" s="297">
        <v>0</v>
      </c>
      <c r="N70" s="297">
        <v>0</v>
      </c>
      <c r="O70" s="297">
        <v>0</v>
      </c>
      <c r="P70" s="297">
        <v>0</v>
      </c>
      <c r="Q70" s="297">
        <v>0</v>
      </c>
      <c r="R70" s="297">
        <v>0</v>
      </c>
      <c r="S70" s="297">
        <v>0</v>
      </c>
      <c r="T70" s="297">
        <v>0</v>
      </c>
      <c r="U70" s="297">
        <v>0</v>
      </c>
      <c r="V70" s="297">
        <v>0</v>
      </c>
      <c r="W70" s="297">
        <v>0</v>
      </c>
      <c r="X70" s="297">
        <v>0</v>
      </c>
      <c r="Y70" s="298">
        <v>61937.93</v>
      </c>
    </row>
    <row r="71" spans="2:25" s="173" customFormat="1" ht="12" customHeight="1" x14ac:dyDescent="0.25">
      <c r="B71" s="276" t="s">
        <v>299</v>
      </c>
      <c r="C71" s="321" t="s">
        <v>523</v>
      </c>
      <c r="D71" s="321" t="s">
        <v>524</v>
      </c>
      <c r="E71" s="297" t="s">
        <v>2933</v>
      </c>
      <c r="F71" s="297" t="s">
        <v>300</v>
      </c>
      <c r="G71" s="297">
        <v>0</v>
      </c>
      <c r="H71" s="297">
        <v>0</v>
      </c>
      <c r="I71" s="297">
        <v>0</v>
      </c>
      <c r="J71" s="297">
        <v>0</v>
      </c>
      <c r="K71" s="297">
        <v>0</v>
      </c>
      <c r="L71" s="297">
        <v>0</v>
      </c>
      <c r="M71" s="297">
        <v>0</v>
      </c>
      <c r="N71" s="297">
        <v>0</v>
      </c>
      <c r="O71" s="297">
        <v>0</v>
      </c>
      <c r="P71" s="297">
        <v>0</v>
      </c>
      <c r="Q71" s="297">
        <v>0</v>
      </c>
      <c r="R71" s="297">
        <v>0</v>
      </c>
      <c r="S71" s="297">
        <v>0</v>
      </c>
      <c r="T71" s="297">
        <v>0</v>
      </c>
      <c r="U71" s="297">
        <v>0</v>
      </c>
      <c r="V71" s="297">
        <v>0</v>
      </c>
      <c r="W71" s="297">
        <v>0</v>
      </c>
      <c r="X71" s="297">
        <v>0</v>
      </c>
      <c r="Y71" s="298">
        <v>106679.63</v>
      </c>
    </row>
    <row r="72" spans="2:25" s="173" customFormat="1" ht="12" customHeight="1" x14ac:dyDescent="0.25">
      <c r="B72" s="276" t="s">
        <v>299</v>
      </c>
      <c r="C72" s="321" t="s">
        <v>687</v>
      </c>
      <c r="D72" s="321" t="s">
        <v>688</v>
      </c>
      <c r="E72" s="297" t="s">
        <v>689</v>
      </c>
      <c r="F72" s="297" t="s">
        <v>643</v>
      </c>
      <c r="G72" s="297">
        <v>0</v>
      </c>
      <c r="H72" s="297">
        <v>0</v>
      </c>
      <c r="I72" s="297">
        <v>0</v>
      </c>
      <c r="J72" s="297">
        <v>0</v>
      </c>
      <c r="K72" s="297">
        <v>0</v>
      </c>
      <c r="L72" s="297">
        <v>0</v>
      </c>
      <c r="M72" s="297">
        <v>0</v>
      </c>
      <c r="N72" s="297">
        <v>0</v>
      </c>
      <c r="O72" s="297">
        <v>0</v>
      </c>
      <c r="P72" s="297">
        <v>0</v>
      </c>
      <c r="Q72" s="297">
        <v>0</v>
      </c>
      <c r="R72" s="297">
        <v>0</v>
      </c>
      <c r="S72" s="297">
        <v>0</v>
      </c>
      <c r="T72" s="297">
        <v>0</v>
      </c>
      <c r="U72" s="297">
        <v>0</v>
      </c>
      <c r="V72" s="297">
        <v>0</v>
      </c>
      <c r="W72" s="297">
        <v>0</v>
      </c>
      <c r="X72" s="297">
        <v>0</v>
      </c>
      <c r="Y72" s="298">
        <v>55619.19</v>
      </c>
    </row>
    <row r="73" spans="2:25" s="173" customFormat="1" ht="12" customHeight="1" x14ac:dyDescent="0.25">
      <c r="B73" s="276" t="s">
        <v>299</v>
      </c>
      <c r="C73" s="321" t="s">
        <v>610</v>
      </c>
      <c r="D73" s="321" t="s">
        <v>611</v>
      </c>
      <c r="E73" s="297" t="s">
        <v>612</v>
      </c>
      <c r="F73" s="297" t="s">
        <v>300</v>
      </c>
      <c r="G73" s="297">
        <v>0</v>
      </c>
      <c r="H73" s="297">
        <v>0</v>
      </c>
      <c r="I73" s="297">
        <v>0</v>
      </c>
      <c r="J73" s="297">
        <v>0</v>
      </c>
      <c r="K73" s="297">
        <v>0</v>
      </c>
      <c r="L73" s="297">
        <v>0</v>
      </c>
      <c r="M73" s="297">
        <v>0</v>
      </c>
      <c r="N73" s="297">
        <v>0</v>
      </c>
      <c r="O73" s="297">
        <v>0</v>
      </c>
      <c r="P73" s="297">
        <v>0</v>
      </c>
      <c r="Q73" s="297">
        <v>0</v>
      </c>
      <c r="R73" s="297">
        <v>0</v>
      </c>
      <c r="S73" s="297">
        <v>0</v>
      </c>
      <c r="T73" s="297">
        <v>0</v>
      </c>
      <c r="U73" s="297">
        <v>0</v>
      </c>
      <c r="V73" s="297">
        <v>0</v>
      </c>
      <c r="W73" s="297">
        <v>0</v>
      </c>
      <c r="X73" s="297">
        <v>0</v>
      </c>
      <c r="Y73" s="298">
        <v>61571.18</v>
      </c>
    </row>
    <row r="74" spans="2:25" s="173" customFormat="1" ht="7.5" customHeight="1" x14ac:dyDescent="0.25">
      <c r="B74" s="276" t="s">
        <v>299</v>
      </c>
      <c r="C74" s="321" t="s">
        <v>882</v>
      </c>
      <c r="D74" s="321" t="s">
        <v>883</v>
      </c>
      <c r="E74" s="297" t="s">
        <v>884</v>
      </c>
      <c r="F74" s="297" t="s">
        <v>1150</v>
      </c>
      <c r="G74" s="297">
        <v>0</v>
      </c>
      <c r="H74" s="297">
        <v>0</v>
      </c>
      <c r="I74" s="297">
        <v>0</v>
      </c>
      <c r="J74" s="297">
        <v>0</v>
      </c>
      <c r="K74" s="297">
        <v>0</v>
      </c>
      <c r="L74" s="297">
        <v>0</v>
      </c>
      <c r="M74" s="297">
        <v>0</v>
      </c>
      <c r="N74" s="297">
        <v>0</v>
      </c>
      <c r="O74" s="297">
        <v>0</v>
      </c>
      <c r="P74" s="297">
        <v>0</v>
      </c>
      <c r="Q74" s="297">
        <v>0</v>
      </c>
      <c r="R74" s="297">
        <v>0</v>
      </c>
      <c r="S74" s="297">
        <v>0</v>
      </c>
      <c r="T74" s="297">
        <v>0</v>
      </c>
      <c r="U74" s="297">
        <v>0</v>
      </c>
      <c r="V74" s="297">
        <v>0</v>
      </c>
      <c r="W74" s="297">
        <v>0</v>
      </c>
      <c r="X74" s="297">
        <v>0</v>
      </c>
      <c r="Y74" s="298">
        <v>50221.08</v>
      </c>
    </row>
    <row r="75" spans="2:25" s="173" customFormat="1" ht="12" customHeight="1" x14ac:dyDescent="0.25">
      <c r="B75" s="276" t="s">
        <v>299</v>
      </c>
      <c r="C75" s="321" t="s">
        <v>1771</v>
      </c>
      <c r="D75" s="321" t="s">
        <v>1772</v>
      </c>
      <c r="E75" s="297" t="s">
        <v>1773</v>
      </c>
      <c r="F75" s="297" t="s">
        <v>1736</v>
      </c>
      <c r="G75" s="297">
        <v>0</v>
      </c>
      <c r="H75" s="297">
        <v>0</v>
      </c>
      <c r="I75" s="297">
        <v>0</v>
      </c>
      <c r="J75" s="297">
        <v>0</v>
      </c>
      <c r="K75" s="297">
        <v>0</v>
      </c>
      <c r="L75" s="297">
        <v>0</v>
      </c>
      <c r="M75" s="297">
        <v>0</v>
      </c>
      <c r="N75" s="297">
        <v>0</v>
      </c>
      <c r="O75" s="297">
        <v>0</v>
      </c>
      <c r="P75" s="297">
        <v>0</v>
      </c>
      <c r="Q75" s="297">
        <v>0</v>
      </c>
      <c r="R75" s="297">
        <v>0</v>
      </c>
      <c r="S75" s="297">
        <v>0</v>
      </c>
      <c r="T75" s="297">
        <v>0</v>
      </c>
      <c r="U75" s="297">
        <v>0</v>
      </c>
      <c r="V75" s="297">
        <v>0</v>
      </c>
      <c r="W75" s="297">
        <v>0</v>
      </c>
      <c r="X75" s="297">
        <v>0</v>
      </c>
      <c r="Y75" s="298">
        <v>105229.25</v>
      </c>
    </row>
    <row r="76" spans="2:25" s="173" customFormat="1" ht="12" customHeight="1" x14ac:dyDescent="0.25">
      <c r="B76" s="276" t="s">
        <v>299</v>
      </c>
      <c r="C76" s="321" t="s">
        <v>2091</v>
      </c>
      <c r="D76" s="321" t="s">
        <v>2092</v>
      </c>
      <c r="E76" s="297" t="s">
        <v>2093</v>
      </c>
      <c r="F76" s="297" t="s">
        <v>2356</v>
      </c>
      <c r="G76" s="297">
        <v>0</v>
      </c>
      <c r="H76" s="297">
        <v>0</v>
      </c>
      <c r="I76" s="297">
        <v>0</v>
      </c>
      <c r="J76" s="297">
        <v>0</v>
      </c>
      <c r="K76" s="297">
        <v>0</v>
      </c>
      <c r="L76" s="297">
        <v>0</v>
      </c>
      <c r="M76" s="297">
        <v>0</v>
      </c>
      <c r="N76" s="297">
        <v>0</v>
      </c>
      <c r="O76" s="297">
        <v>0</v>
      </c>
      <c r="P76" s="297">
        <v>0</v>
      </c>
      <c r="Q76" s="297">
        <v>0</v>
      </c>
      <c r="R76" s="297">
        <v>0</v>
      </c>
      <c r="S76" s="297">
        <v>0</v>
      </c>
      <c r="T76" s="297">
        <v>0</v>
      </c>
      <c r="U76" s="297">
        <v>0</v>
      </c>
      <c r="V76" s="297">
        <v>0</v>
      </c>
      <c r="W76" s="297">
        <v>0</v>
      </c>
      <c r="X76" s="297">
        <v>0</v>
      </c>
      <c r="Y76" s="298">
        <v>51065.59</v>
      </c>
    </row>
    <row r="77" spans="2:25" s="173" customFormat="1" ht="12" customHeight="1" x14ac:dyDescent="0.25">
      <c r="B77" s="276" t="s">
        <v>299</v>
      </c>
      <c r="C77" s="321" t="s">
        <v>842</v>
      </c>
      <c r="D77" s="321" t="s">
        <v>843</v>
      </c>
      <c r="E77" s="297" t="s">
        <v>844</v>
      </c>
      <c r="F77" s="297" t="s">
        <v>1150</v>
      </c>
      <c r="G77" s="297">
        <v>0</v>
      </c>
      <c r="H77" s="297">
        <v>0</v>
      </c>
      <c r="I77" s="297">
        <v>0</v>
      </c>
      <c r="J77" s="297">
        <v>0</v>
      </c>
      <c r="K77" s="297">
        <v>0</v>
      </c>
      <c r="L77" s="297">
        <v>0</v>
      </c>
      <c r="M77" s="297">
        <v>0</v>
      </c>
      <c r="N77" s="297">
        <v>0</v>
      </c>
      <c r="O77" s="297">
        <v>0</v>
      </c>
      <c r="P77" s="297">
        <v>0</v>
      </c>
      <c r="Q77" s="297">
        <v>0</v>
      </c>
      <c r="R77" s="297">
        <v>0</v>
      </c>
      <c r="S77" s="297">
        <v>0</v>
      </c>
      <c r="T77" s="297">
        <v>0</v>
      </c>
      <c r="U77" s="297">
        <v>0</v>
      </c>
      <c r="V77" s="297">
        <v>0</v>
      </c>
      <c r="W77" s="297">
        <v>0</v>
      </c>
      <c r="X77" s="297">
        <v>0</v>
      </c>
      <c r="Y77" s="298">
        <v>57306.33</v>
      </c>
    </row>
    <row r="78" spans="2:25" s="173" customFormat="1" ht="12" customHeight="1" x14ac:dyDescent="0.25">
      <c r="B78" s="276" t="s">
        <v>299</v>
      </c>
      <c r="C78" s="321" t="s">
        <v>567</v>
      </c>
      <c r="D78" s="321" t="s">
        <v>568</v>
      </c>
      <c r="E78" s="297" t="s">
        <v>569</v>
      </c>
      <c r="F78" s="297" t="s">
        <v>300</v>
      </c>
      <c r="G78" s="297">
        <v>0</v>
      </c>
      <c r="H78" s="297">
        <v>0</v>
      </c>
      <c r="I78" s="297">
        <v>0</v>
      </c>
      <c r="J78" s="297">
        <v>0</v>
      </c>
      <c r="K78" s="297">
        <v>0</v>
      </c>
      <c r="L78" s="297">
        <v>0</v>
      </c>
      <c r="M78" s="297">
        <v>0</v>
      </c>
      <c r="N78" s="297">
        <v>0</v>
      </c>
      <c r="O78" s="297">
        <v>0</v>
      </c>
      <c r="P78" s="297">
        <v>0</v>
      </c>
      <c r="Q78" s="297">
        <v>0</v>
      </c>
      <c r="R78" s="297">
        <v>0</v>
      </c>
      <c r="S78" s="297">
        <v>0</v>
      </c>
      <c r="T78" s="297">
        <v>0</v>
      </c>
      <c r="U78" s="297">
        <v>0</v>
      </c>
      <c r="V78" s="297">
        <v>0</v>
      </c>
      <c r="W78" s="297">
        <v>0</v>
      </c>
      <c r="X78" s="297">
        <v>0</v>
      </c>
      <c r="Y78" s="298">
        <v>56190.07</v>
      </c>
    </row>
    <row r="79" spans="2:25" s="173" customFormat="1" ht="12" customHeight="1" x14ac:dyDescent="0.25">
      <c r="B79" s="276" t="s">
        <v>299</v>
      </c>
      <c r="C79" s="321" t="s">
        <v>678</v>
      </c>
      <c r="D79" s="321" t="s">
        <v>679</v>
      </c>
      <c r="E79" s="297" t="s">
        <v>680</v>
      </c>
      <c r="F79" s="297" t="s">
        <v>643</v>
      </c>
      <c r="G79" s="297">
        <v>0</v>
      </c>
      <c r="H79" s="297">
        <v>0</v>
      </c>
      <c r="I79" s="297">
        <v>0</v>
      </c>
      <c r="J79" s="297">
        <v>0</v>
      </c>
      <c r="K79" s="297">
        <v>0</v>
      </c>
      <c r="L79" s="297">
        <v>0</v>
      </c>
      <c r="M79" s="297">
        <v>0</v>
      </c>
      <c r="N79" s="297">
        <v>0</v>
      </c>
      <c r="O79" s="297">
        <v>0</v>
      </c>
      <c r="P79" s="297">
        <v>0</v>
      </c>
      <c r="Q79" s="297">
        <v>0</v>
      </c>
      <c r="R79" s="297">
        <v>0</v>
      </c>
      <c r="S79" s="297">
        <v>0</v>
      </c>
      <c r="T79" s="297">
        <v>0</v>
      </c>
      <c r="U79" s="297">
        <v>0</v>
      </c>
      <c r="V79" s="297">
        <v>0</v>
      </c>
      <c r="W79" s="297">
        <v>0</v>
      </c>
      <c r="X79" s="297">
        <v>0</v>
      </c>
      <c r="Y79" s="298">
        <v>48711.76</v>
      </c>
    </row>
    <row r="80" spans="2:25" s="173" customFormat="1" ht="12" customHeight="1" x14ac:dyDescent="0.25">
      <c r="B80" s="276" t="s">
        <v>299</v>
      </c>
      <c r="C80" s="321" t="s">
        <v>1733</v>
      </c>
      <c r="D80" s="321" t="s">
        <v>1734</v>
      </c>
      <c r="E80" s="297" t="s">
        <v>1735</v>
      </c>
      <c r="F80" s="297" t="s">
        <v>1736</v>
      </c>
      <c r="G80" s="297">
        <v>0</v>
      </c>
      <c r="H80" s="297">
        <v>0</v>
      </c>
      <c r="I80" s="297">
        <v>0</v>
      </c>
      <c r="J80" s="297">
        <v>0</v>
      </c>
      <c r="K80" s="297">
        <v>0</v>
      </c>
      <c r="L80" s="297">
        <v>0</v>
      </c>
      <c r="M80" s="297">
        <v>0</v>
      </c>
      <c r="N80" s="297">
        <v>0</v>
      </c>
      <c r="O80" s="297">
        <v>0</v>
      </c>
      <c r="P80" s="297">
        <v>0</v>
      </c>
      <c r="Q80" s="297">
        <v>0</v>
      </c>
      <c r="R80" s="297">
        <v>0</v>
      </c>
      <c r="S80" s="297">
        <v>0</v>
      </c>
      <c r="T80" s="297">
        <v>0</v>
      </c>
      <c r="U80" s="297">
        <v>0</v>
      </c>
      <c r="V80" s="297">
        <v>0</v>
      </c>
      <c r="W80" s="297">
        <v>0</v>
      </c>
      <c r="X80" s="297">
        <v>0</v>
      </c>
      <c r="Y80" s="298">
        <v>69705.7</v>
      </c>
    </row>
    <row r="81" spans="2:25" s="173" customFormat="1" ht="12" customHeight="1" x14ac:dyDescent="0.25">
      <c r="B81" s="276" t="s">
        <v>299</v>
      </c>
      <c r="C81" s="321" t="s">
        <v>613</v>
      </c>
      <c r="D81" s="321" t="s">
        <v>614</v>
      </c>
      <c r="E81" s="297" t="s">
        <v>615</v>
      </c>
      <c r="F81" s="297" t="s">
        <v>300</v>
      </c>
      <c r="G81" s="297">
        <v>0</v>
      </c>
      <c r="H81" s="297">
        <v>0</v>
      </c>
      <c r="I81" s="297">
        <v>0</v>
      </c>
      <c r="J81" s="297">
        <v>0</v>
      </c>
      <c r="K81" s="297">
        <v>0</v>
      </c>
      <c r="L81" s="297">
        <v>0</v>
      </c>
      <c r="M81" s="297">
        <v>0</v>
      </c>
      <c r="N81" s="297">
        <v>0</v>
      </c>
      <c r="O81" s="297">
        <v>0</v>
      </c>
      <c r="P81" s="297">
        <v>0</v>
      </c>
      <c r="Q81" s="297">
        <v>0</v>
      </c>
      <c r="R81" s="297">
        <v>0</v>
      </c>
      <c r="S81" s="297">
        <v>0</v>
      </c>
      <c r="T81" s="297">
        <v>0</v>
      </c>
      <c r="U81" s="297">
        <v>0</v>
      </c>
      <c r="V81" s="297">
        <v>0</v>
      </c>
      <c r="W81" s="297">
        <v>0</v>
      </c>
      <c r="X81" s="297">
        <v>0</v>
      </c>
      <c r="Y81" s="298">
        <v>106581.54</v>
      </c>
    </row>
    <row r="82" spans="2:25" s="173" customFormat="1" ht="12" customHeight="1" x14ac:dyDescent="0.25">
      <c r="B82" s="276" t="s">
        <v>299</v>
      </c>
      <c r="C82" s="321" t="s">
        <v>545</v>
      </c>
      <c r="D82" s="321" t="s">
        <v>546</v>
      </c>
      <c r="E82" s="297" t="s">
        <v>547</v>
      </c>
      <c r="F82" s="297" t="s">
        <v>300</v>
      </c>
      <c r="G82" s="297">
        <v>0</v>
      </c>
      <c r="H82" s="297">
        <v>0</v>
      </c>
      <c r="I82" s="297">
        <v>0</v>
      </c>
      <c r="J82" s="297">
        <v>0</v>
      </c>
      <c r="K82" s="297">
        <v>0</v>
      </c>
      <c r="L82" s="297">
        <v>0</v>
      </c>
      <c r="M82" s="297">
        <v>0</v>
      </c>
      <c r="N82" s="297">
        <v>0</v>
      </c>
      <c r="O82" s="297">
        <v>0</v>
      </c>
      <c r="P82" s="297">
        <v>0</v>
      </c>
      <c r="Q82" s="297">
        <v>0</v>
      </c>
      <c r="R82" s="297">
        <v>0</v>
      </c>
      <c r="S82" s="297">
        <v>0</v>
      </c>
      <c r="T82" s="297">
        <v>0</v>
      </c>
      <c r="U82" s="297">
        <v>0</v>
      </c>
      <c r="V82" s="297">
        <v>0</v>
      </c>
      <c r="W82" s="297">
        <v>0</v>
      </c>
      <c r="X82" s="297">
        <v>0</v>
      </c>
      <c r="Y82" s="298">
        <v>106581.54</v>
      </c>
    </row>
    <row r="83" spans="2:25" s="173" customFormat="1" ht="12" customHeight="1" x14ac:dyDescent="0.25">
      <c r="B83" s="276" t="s">
        <v>299</v>
      </c>
      <c r="C83" s="321" t="s">
        <v>1740</v>
      </c>
      <c r="D83" s="321" t="s">
        <v>1741</v>
      </c>
      <c r="E83" s="297" t="s">
        <v>1742</v>
      </c>
      <c r="F83" s="297" t="s">
        <v>1736</v>
      </c>
      <c r="G83" s="297">
        <v>0</v>
      </c>
      <c r="H83" s="297">
        <v>0</v>
      </c>
      <c r="I83" s="297">
        <v>0</v>
      </c>
      <c r="J83" s="297">
        <v>0</v>
      </c>
      <c r="K83" s="297">
        <v>0</v>
      </c>
      <c r="L83" s="297">
        <v>0</v>
      </c>
      <c r="M83" s="297">
        <v>0</v>
      </c>
      <c r="N83" s="297">
        <v>0</v>
      </c>
      <c r="O83" s="297">
        <v>0</v>
      </c>
      <c r="P83" s="297">
        <v>0</v>
      </c>
      <c r="Q83" s="297">
        <v>0</v>
      </c>
      <c r="R83" s="297">
        <v>0</v>
      </c>
      <c r="S83" s="297">
        <v>0</v>
      </c>
      <c r="T83" s="297">
        <v>0</v>
      </c>
      <c r="U83" s="297">
        <v>0</v>
      </c>
      <c r="V83" s="297">
        <v>0</v>
      </c>
      <c r="W83" s="297">
        <v>0</v>
      </c>
      <c r="X83" s="297">
        <v>0</v>
      </c>
      <c r="Y83" s="298">
        <v>106581.54</v>
      </c>
    </row>
    <row r="84" spans="2:25" s="173" customFormat="1" x14ac:dyDescent="0.25">
      <c r="B84" s="276" t="s">
        <v>299</v>
      </c>
      <c r="C84" s="321" t="s">
        <v>1695</v>
      </c>
      <c r="D84" s="321" t="s">
        <v>1696</v>
      </c>
      <c r="E84" s="297" t="s">
        <v>2934</v>
      </c>
      <c r="F84" s="297"/>
      <c r="G84" s="297">
        <v>0</v>
      </c>
      <c r="H84" s="297">
        <v>0</v>
      </c>
      <c r="I84" s="297">
        <v>0</v>
      </c>
      <c r="J84" s="297">
        <v>0</v>
      </c>
      <c r="K84" s="297">
        <v>0</v>
      </c>
      <c r="L84" s="297">
        <v>0</v>
      </c>
      <c r="M84" s="297">
        <v>0</v>
      </c>
      <c r="N84" s="297">
        <v>0</v>
      </c>
      <c r="O84" s="297">
        <v>0</v>
      </c>
      <c r="P84" s="297">
        <v>0</v>
      </c>
      <c r="Q84" s="297">
        <v>0</v>
      </c>
      <c r="R84" s="297">
        <v>0</v>
      </c>
      <c r="S84" s="297">
        <v>0</v>
      </c>
      <c r="T84" s="297">
        <v>0</v>
      </c>
      <c r="U84" s="297">
        <v>0</v>
      </c>
      <c r="V84" s="297">
        <v>0</v>
      </c>
      <c r="W84" s="297">
        <v>0</v>
      </c>
      <c r="X84" s="297">
        <v>0</v>
      </c>
      <c r="Y84" s="298">
        <v>103778.93</v>
      </c>
    </row>
    <row r="85" spans="2:25" x14ac:dyDescent="0.25">
      <c r="B85" s="276" t="s">
        <v>299</v>
      </c>
      <c r="C85" s="321" t="s">
        <v>818</v>
      </c>
      <c r="D85" s="321" t="s">
        <v>819</v>
      </c>
      <c r="E85" s="297" t="s">
        <v>820</v>
      </c>
      <c r="F85" s="297" t="s">
        <v>1150</v>
      </c>
      <c r="G85" s="297">
        <v>0</v>
      </c>
      <c r="H85" s="297">
        <v>0</v>
      </c>
      <c r="I85" s="297">
        <v>0</v>
      </c>
      <c r="J85" s="297">
        <v>0</v>
      </c>
      <c r="K85" s="297">
        <v>0</v>
      </c>
      <c r="L85" s="297">
        <v>0</v>
      </c>
      <c r="M85" s="297">
        <v>0</v>
      </c>
      <c r="N85" s="297">
        <v>0</v>
      </c>
      <c r="O85" s="297">
        <v>0</v>
      </c>
      <c r="P85" s="297">
        <v>0</v>
      </c>
      <c r="Q85" s="297">
        <v>0</v>
      </c>
      <c r="R85" s="297">
        <v>0</v>
      </c>
      <c r="S85" s="297">
        <v>0</v>
      </c>
      <c r="T85" s="297">
        <v>0</v>
      </c>
      <c r="U85" s="297">
        <v>0</v>
      </c>
      <c r="V85" s="297">
        <v>0</v>
      </c>
      <c r="W85" s="297">
        <v>0</v>
      </c>
      <c r="X85" s="297">
        <v>0</v>
      </c>
      <c r="Y85" s="298">
        <v>52956.28</v>
      </c>
    </row>
    <row r="86" spans="2:25" s="173" customFormat="1" ht="12" customHeight="1" x14ac:dyDescent="0.25">
      <c r="B86" s="276" t="s">
        <v>299</v>
      </c>
      <c r="C86" s="321" t="s">
        <v>598</v>
      </c>
      <c r="D86" s="321" t="s">
        <v>599</v>
      </c>
      <c r="E86" s="297" t="s">
        <v>600</v>
      </c>
      <c r="F86" s="297" t="s">
        <v>300</v>
      </c>
      <c r="G86" s="297">
        <v>0</v>
      </c>
      <c r="H86" s="297">
        <v>0</v>
      </c>
      <c r="I86" s="297">
        <v>0</v>
      </c>
      <c r="J86" s="297">
        <v>0</v>
      </c>
      <c r="K86" s="297">
        <v>0</v>
      </c>
      <c r="L86" s="297">
        <v>0</v>
      </c>
      <c r="M86" s="297">
        <v>0</v>
      </c>
      <c r="N86" s="297">
        <v>0</v>
      </c>
      <c r="O86" s="297">
        <v>0</v>
      </c>
      <c r="P86" s="297">
        <v>0</v>
      </c>
      <c r="Q86" s="297">
        <v>0</v>
      </c>
      <c r="R86" s="297">
        <v>0</v>
      </c>
      <c r="S86" s="297">
        <v>0</v>
      </c>
      <c r="T86" s="297">
        <v>0</v>
      </c>
      <c r="U86" s="297">
        <v>0</v>
      </c>
      <c r="V86" s="297">
        <v>0</v>
      </c>
      <c r="W86" s="297">
        <v>0</v>
      </c>
      <c r="X86" s="297">
        <v>0</v>
      </c>
      <c r="Y86" s="298">
        <v>65750.320000000007</v>
      </c>
    </row>
    <row r="87" spans="2:25" s="173" customFormat="1" ht="12" customHeight="1" x14ac:dyDescent="0.25">
      <c r="B87" s="276" t="s">
        <v>299</v>
      </c>
      <c r="C87" s="321" t="s">
        <v>2047</v>
      </c>
      <c r="D87" s="321" t="s">
        <v>2048</v>
      </c>
      <c r="E87" s="297" t="s">
        <v>2049</v>
      </c>
      <c r="F87" s="297" t="s">
        <v>2356</v>
      </c>
      <c r="G87" s="297">
        <v>0</v>
      </c>
      <c r="H87" s="297">
        <v>0</v>
      </c>
      <c r="I87" s="297">
        <v>0</v>
      </c>
      <c r="J87" s="297">
        <v>0</v>
      </c>
      <c r="K87" s="297">
        <v>0</v>
      </c>
      <c r="L87" s="297">
        <v>0</v>
      </c>
      <c r="M87" s="297">
        <v>0</v>
      </c>
      <c r="N87" s="297">
        <v>0</v>
      </c>
      <c r="O87" s="297">
        <v>0</v>
      </c>
      <c r="P87" s="297">
        <v>0</v>
      </c>
      <c r="Q87" s="297">
        <v>0</v>
      </c>
      <c r="R87" s="297">
        <v>0</v>
      </c>
      <c r="S87" s="297">
        <v>0</v>
      </c>
      <c r="T87" s="297">
        <v>0</v>
      </c>
      <c r="U87" s="297">
        <v>0</v>
      </c>
      <c r="V87" s="297">
        <v>0</v>
      </c>
      <c r="W87" s="297">
        <v>0</v>
      </c>
      <c r="X87" s="297">
        <v>0</v>
      </c>
      <c r="Y87" s="298">
        <v>128268.5</v>
      </c>
    </row>
    <row r="88" spans="2:25" s="173" customFormat="1" ht="12" customHeight="1" x14ac:dyDescent="0.25">
      <c r="B88" s="276" t="s">
        <v>299</v>
      </c>
      <c r="C88" s="321" t="s">
        <v>1745</v>
      </c>
      <c r="D88" s="321" t="s">
        <v>1746</v>
      </c>
      <c r="E88" s="297" t="s">
        <v>1747</v>
      </c>
      <c r="F88" s="297" t="s">
        <v>1736</v>
      </c>
      <c r="G88" s="297">
        <v>0</v>
      </c>
      <c r="H88" s="297">
        <v>0</v>
      </c>
      <c r="I88" s="297">
        <v>0</v>
      </c>
      <c r="J88" s="297">
        <v>0</v>
      </c>
      <c r="K88" s="297">
        <v>0</v>
      </c>
      <c r="L88" s="297">
        <v>0</v>
      </c>
      <c r="M88" s="297">
        <v>0</v>
      </c>
      <c r="N88" s="297">
        <v>0</v>
      </c>
      <c r="O88" s="297">
        <v>0</v>
      </c>
      <c r="P88" s="297">
        <v>0</v>
      </c>
      <c r="Q88" s="297">
        <v>0</v>
      </c>
      <c r="R88" s="297">
        <v>0</v>
      </c>
      <c r="S88" s="297">
        <v>0</v>
      </c>
      <c r="T88" s="297">
        <v>0</v>
      </c>
      <c r="U88" s="297">
        <v>0</v>
      </c>
      <c r="V88" s="297">
        <v>0</v>
      </c>
      <c r="W88" s="297">
        <v>0</v>
      </c>
      <c r="X88" s="297">
        <v>0</v>
      </c>
      <c r="Y88" s="298">
        <v>101950.19</v>
      </c>
    </row>
    <row r="89" spans="2:25" s="173" customFormat="1" ht="12" customHeight="1" x14ac:dyDescent="0.25">
      <c r="B89" s="276" t="s">
        <v>299</v>
      </c>
      <c r="C89" s="321" t="s">
        <v>868</v>
      </c>
      <c r="D89" s="321" t="s">
        <v>869</v>
      </c>
      <c r="E89" s="297" t="s">
        <v>870</v>
      </c>
      <c r="F89" s="297" t="s">
        <v>1150</v>
      </c>
      <c r="G89" s="297">
        <v>0</v>
      </c>
      <c r="H89" s="297">
        <v>0</v>
      </c>
      <c r="I89" s="297">
        <v>0</v>
      </c>
      <c r="J89" s="297">
        <v>0</v>
      </c>
      <c r="K89" s="297">
        <v>0</v>
      </c>
      <c r="L89" s="297">
        <v>0</v>
      </c>
      <c r="M89" s="297">
        <v>0</v>
      </c>
      <c r="N89" s="297">
        <v>0</v>
      </c>
      <c r="O89" s="297">
        <v>0</v>
      </c>
      <c r="P89" s="297">
        <v>0</v>
      </c>
      <c r="Q89" s="297">
        <v>0</v>
      </c>
      <c r="R89" s="297">
        <v>0</v>
      </c>
      <c r="S89" s="297">
        <v>0</v>
      </c>
      <c r="T89" s="297">
        <v>0</v>
      </c>
      <c r="U89" s="297">
        <v>0</v>
      </c>
      <c r="V89" s="297">
        <v>0</v>
      </c>
      <c r="W89" s="297">
        <v>0</v>
      </c>
      <c r="X89" s="297">
        <v>0</v>
      </c>
      <c r="Y89" s="298">
        <v>45398.27</v>
      </c>
    </row>
    <row r="90" spans="2:25" s="173" customFormat="1" ht="12" customHeight="1" x14ac:dyDescent="0.25">
      <c r="B90" s="276" t="s">
        <v>299</v>
      </c>
      <c r="C90" s="321" t="s">
        <v>514</v>
      </c>
      <c r="D90" s="321" t="s">
        <v>515</v>
      </c>
      <c r="E90" s="297" t="s">
        <v>2719</v>
      </c>
      <c r="F90" s="297" t="s">
        <v>300</v>
      </c>
      <c r="G90" s="297">
        <v>0</v>
      </c>
      <c r="H90" s="297">
        <v>0</v>
      </c>
      <c r="I90" s="297">
        <v>0</v>
      </c>
      <c r="J90" s="297">
        <v>0</v>
      </c>
      <c r="K90" s="297">
        <v>0</v>
      </c>
      <c r="L90" s="297">
        <v>0</v>
      </c>
      <c r="M90" s="297">
        <v>0</v>
      </c>
      <c r="N90" s="297">
        <v>0</v>
      </c>
      <c r="O90" s="297">
        <v>0</v>
      </c>
      <c r="P90" s="297">
        <v>0</v>
      </c>
      <c r="Q90" s="297">
        <v>0</v>
      </c>
      <c r="R90" s="297">
        <v>0</v>
      </c>
      <c r="S90" s="297">
        <v>0</v>
      </c>
      <c r="T90" s="297">
        <v>0</v>
      </c>
      <c r="U90" s="297">
        <v>0</v>
      </c>
      <c r="V90" s="297">
        <v>0</v>
      </c>
      <c r="W90" s="297">
        <v>0</v>
      </c>
      <c r="X90" s="297">
        <v>0</v>
      </c>
      <c r="Y90" s="298">
        <v>59163.47</v>
      </c>
    </row>
    <row r="91" spans="2:25" s="173" customFormat="1" ht="12" customHeight="1" x14ac:dyDescent="0.25">
      <c r="B91" s="276" t="s">
        <v>299</v>
      </c>
      <c r="C91" s="321" t="s">
        <v>865</v>
      </c>
      <c r="D91" s="321" t="s">
        <v>866</v>
      </c>
      <c r="E91" s="297" t="s">
        <v>867</v>
      </c>
      <c r="F91" s="297" t="s">
        <v>1150</v>
      </c>
      <c r="G91" s="297">
        <v>0</v>
      </c>
      <c r="H91" s="297">
        <v>0</v>
      </c>
      <c r="I91" s="297">
        <v>0</v>
      </c>
      <c r="J91" s="297">
        <v>0</v>
      </c>
      <c r="K91" s="297">
        <v>0</v>
      </c>
      <c r="L91" s="297">
        <v>0</v>
      </c>
      <c r="M91" s="297">
        <v>0</v>
      </c>
      <c r="N91" s="297">
        <v>0</v>
      </c>
      <c r="O91" s="297">
        <v>0</v>
      </c>
      <c r="P91" s="297">
        <v>0</v>
      </c>
      <c r="Q91" s="297">
        <v>0</v>
      </c>
      <c r="R91" s="297">
        <v>0</v>
      </c>
      <c r="S91" s="297">
        <v>0</v>
      </c>
      <c r="T91" s="297">
        <v>0</v>
      </c>
      <c r="U91" s="297">
        <v>0</v>
      </c>
      <c r="V91" s="297">
        <v>0</v>
      </c>
      <c r="W91" s="297">
        <v>0</v>
      </c>
      <c r="X91" s="297">
        <v>0</v>
      </c>
      <c r="Y91" s="298">
        <v>48349.56</v>
      </c>
    </row>
    <row r="92" spans="2:25" s="173" customFormat="1" ht="12" customHeight="1" x14ac:dyDescent="0.25">
      <c r="B92" s="276" t="s">
        <v>299</v>
      </c>
      <c r="C92" s="321" t="s">
        <v>1508</v>
      </c>
      <c r="D92" s="321" t="s">
        <v>1509</v>
      </c>
      <c r="E92" s="297" t="s">
        <v>1510</v>
      </c>
      <c r="F92" s="297" t="s">
        <v>1458</v>
      </c>
      <c r="G92" s="297">
        <v>0</v>
      </c>
      <c r="H92" s="297">
        <v>0</v>
      </c>
      <c r="I92" s="297">
        <v>0</v>
      </c>
      <c r="J92" s="297">
        <v>0</v>
      </c>
      <c r="K92" s="297">
        <v>0</v>
      </c>
      <c r="L92" s="297">
        <v>0</v>
      </c>
      <c r="M92" s="297">
        <v>0</v>
      </c>
      <c r="N92" s="297">
        <v>0</v>
      </c>
      <c r="O92" s="297">
        <v>0</v>
      </c>
      <c r="P92" s="297">
        <v>0</v>
      </c>
      <c r="Q92" s="297">
        <v>0</v>
      </c>
      <c r="R92" s="297">
        <v>0</v>
      </c>
      <c r="S92" s="297">
        <v>0</v>
      </c>
      <c r="T92" s="297">
        <v>0</v>
      </c>
      <c r="U92" s="297">
        <v>0</v>
      </c>
      <c r="V92" s="297">
        <v>0</v>
      </c>
      <c r="W92" s="297">
        <v>0</v>
      </c>
      <c r="X92" s="297">
        <v>0</v>
      </c>
      <c r="Y92" s="298">
        <v>52049.18</v>
      </c>
    </row>
    <row r="93" spans="2:25" s="173" customFormat="1" ht="12" customHeight="1" x14ac:dyDescent="0.25">
      <c r="B93" s="276" t="s">
        <v>299</v>
      </c>
      <c r="C93" s="321" t="s">
        <v>2441</v>
      </c>
      <c r="D93" s="321" t="s">
        <v>2442</v>
      </c>
      <c r="E93" s="297" t="s">
        <v>2443</v>
      </c>
      <c r="F93" s="297" t="s">
        <v>2364</v>
      </c>
      <c r="G93" s="297">
        <v>0</v>
      </c>
      <c r="H93" s="297">
        <v>0</v>
      </c>
      <c r="I93" s="297">
        <v>0</v>
      </c>
      <c r="J93" s="297">
        <v>0</v>
      </c>
      <c r="K93" s="297">
        <v>0</v>
      </c>
      <c r="L93" s="297">
        <v>0</v>
      </c>
      <c r="M93" s="297">
        <v>0</v>
      </c>
      <c r="N93" s="297">
        <v>0</v>
      </c>
      <c r="O93" s="297">
        <v>0</v>
      </c>
      <c r="P93" s="297">
        <v>0</v>
      </c>
      <c r="Q93" s="297">
        <v>0</v>
      </c>
      <c r="R93" s="297">
        <v>0</v>
      </c>
      <c r="S93" s="297">
        <v>0</v>
      </c>
      <c r="T93" s="297">
        <v>0</v>
      </c>
      <c r="U93" s="297">
        <v>0</v>
      </c>
      <c r="V93" s="297">
        <v>0</v>
      </c>
      <c r="W93" s="297">
        <v>0</v>
      </c>
      <c r="X93" s="297">
        <v>0</v>
      </c>
      <c r="Y93" s="298">
        <v>53494.39</v>
      </c>
    </row>
    <row r="94" spans="2:25" s="173" customFormat="1" ht="12" customHeight="1" x14ac:dyDescent="0.25">
      <c r="B94" s="276" t="s">
        <v>299</v>
      </c>
      <c r="C94" s="321" t="s">
        <v>2400</v>
      </c>
      <c r="D94" s="321" t="s">
        <v>2401</v>
      </c>
      <c r="E94" s="297" t="s">
        <v>2402</v>
      </c>
      <c r="F94" s="297" t="s">
        <v>2364</v>
      </c>
      <c r="G94" s="297">
        <v>0</v>
      </c>
      <c r="H94" s="297">
        <v>0</v>
      </c>
      <c r="I94" s="297">
        <v>0</v>
      </c>
      <c r="J94" s="297">
        <v>0</v>
      </c>
      <c r="K94" s="297">
        <v>0</v>
      </c>
      <c r="L94" s="297">
        <v>0</v>
      </c>
      <c r="M94" s="297">
        <v>0</v>
      </c>
      <c r="N94" s="297">
        <v>0</v>
      </c>
      <c r="O94" s="297">
        <v>0</v>
      </c>
      <c r="P94" s="297">
        <v>0</v>
      </c>
      <c r="Q94" s="297">
        <v>0</v>
      </c>
      <c r="R94" s="297">
        <v>0</v>
      </c>
      <c r="S94" s="297">
        <v>0</v>
      </c>
      <c r="T94" s="297">
        <v>0</v>
      </c>
      <c r="U94" s="297">
        <v>0</v>
      </c>
      <c r="V94" s="297">
        <v>0</v>
      </c>
      <c r="W94" s="297">
        <v>0</v>
      </c>
      <c r="X94" s="297">
        <v>0</v>
      </c>
      <c r="Y94" s="298">
        <v>54592.79</v>
      </c>
    </row>
    <row r="95" spans="2:25" s="173" customFormat="1" ht="12" customHeight="1" x14ac:dyDescent="0.25">
      <c r="B95" s="276" t="s">
        <v>299</v>
      </c>
      <c r="C95" s="321" t="s">
        <v>2384</v>
      </c>
      <c r="D95" s="321" t="s">
        <v>2385</v>
      </c>
      <c r="E95" s="297" t="s">
        <v>2386</v>
      </c>
      <c r="F95" s="297" t="s">
        <v>2364</v>
      </c>
      <c r="G95" s="297">
        <v>0</v>
      </c>
      <c r="H95" s="297">
        <v>0</v>
      </c>
      <c r="I95" s="297">
        <v>0</v>
      </c>
      <c r="J95" s="297">
        <v>0</v>
      </c>
      <c r="K95" s="297">
        <v>0</v>
      </c>
      <c r="L95" s="297">
        <v>0</v>
      </c>
      <c r="M95" s="297">
        <v>0</v>
      </c>
      <c r="N95" s="297">
        <v>0</v>
      </c>
      <c r="O95" s="297">
        <v>0</v>
      </c>
      <c r="P95" s="297">
        <v>0</v>
      </c>
      <c r="Q95" s="297">
        <v>0</v>
      </c>
      <c r="R95" s="297">
        <v>0</v>
      </c>
      <c r="S95" s="297">
        <v>0</v>
      </c>
      <c r="T95" s="297">
        <v>0</v>
      </c>
      <c r="U95" s="297">
        <v>0</v>
      </c>
      <c r="V95" s="297">
        <v>0</v>
      </c>
      <c r="W95" s="297">
        <v>0</v>
      </c>
      <c r="X95" s="297">
        <v>0</v>
      </c>
      <c r="Y95" s="298">
        <v>58772.31</v>
      </c>
    </row>
    <row r="96" spans="2:25" s="173" customFormat="1" ht="12" customHeight="1" x14ac:dyDescent="0.25">
      <c r="B96" s="276" t="s">
        <v>299</v>
      </c>
      <c r="C96" s="321" t="s">
        <v>536</v>
      </c>
      <c r="D96" s="321" t="s">
        <v>537</v>
      </c>
      <c r="E96" s="297" t="s">
        <v>538</v>
      </c>
      <c r="F96" s="297" t="s">
        <v>300</v>
      </c>
      <c r="G96" s="297">
        <v>0</v>
      </c>
      <c r="H96" s="297">
        <v>0</v>
      </c>
      <c r="I96" s="297">
        <v>0</v>
      </c>
      <c r="J96" s="297">
        <v>0</v>
      </c>
      <c r="K96" s="297">
        <v>0</v>
      </c>
      <c r="L96" s="297">
        <v>0</v>
      </c>
      <c r="M96" s="297">
        <v>0</v>
      </c>
      <c r="N96" s="297">
        <v>0</v>
      </c>
      <c r="O96" s="297">
        <v>0</v>
      </c>
      <c r="P96" s="297">
        <v>0</v>
      </c>
      <c r="Q96" s="297">
        <v>0</v>
      </c>
      <c r="R96" s="297">
        <v>0</v>
      </c>
      <c r="S96" s="297">
        <v>0</v>
      </c>
      <c r="T96" s="297">
        <v>0</v>
      </c>
      <c r="U96" s="297">
        <v>0</v>
      </c>
      <c r="V96" s="297">
        <v>0</v>
      </c>
      <c r="W96" s="297">
        <v>0</v>
      </c>
      <c r="X96" s="297">
        <v>0</v>
      </c>
      <c r="Y96" s="298">
        <v>52876.88</v>
      </c>
    </row>
    <row r="97" spans="2:25" s="173" customFormat="1" ht="12" customHeight="1" x14ac:dyDescent="0.25">
      <c r="B97" s="276" t="s">
        <v>299</v>
      </c>
      <c r="C97" s="321" t="s">
        <v>1754</v>
      </c>
      <c r="D97" s="321" t="s">
        <v>1755</v>
      </c>
      <c r="E97" s="297" t="s">
        <v>1756</v>
      </c>
      <c r="F97" s="297" t="s">
        <v>1736</v>
      </c>
      <c r="G97" s="297">
        <v>0</v>
      </c>
      <c r="H97" s="297">
        <v>0</v>
      </c>
      <c r="I97" s="297">
        <v>0</v>
      </c>
      <c r="J97" s="297">
        <v>0</v>
      </c>
      <c r="K97" s="297">
        <v>0</v>
      </c>
      <c r="L97" s="297">
        <v>0</v>
      </c>
      <c r="M97" s="297">
        <v>0</v>
      </c>
      <c r="N97" s="297">
        <v>0</v>
      </c>
      <c r="O97" s="297">
        <v>0</v>
      </c>
      <c r="P97" s="297">
        <v>0</v>
      </c>
      <c r="Q97" s="297">
        <v>0</v>
      </c>
      <c r="R97" s="297">
        <v>0</v>
      </c>
      <c r="S97" s="297">
        <v>0</v>
      </c>
      <c r="T97" s="297">
        <v>0</v>
      </c>
      <c r="U97" s="297">
        <v>0</v>
      </c>
      <c r="V97" s="297">
        <v>0</v>
      </c>
      <c r="W97" s="297">
        <v>0</v>
      </c>
      <c r="X97" s="297">
        <v>0</v>
      </c>
      <c r="Y97" s="298">
        <v>55535.58</v>
      </c>
    </row>
    <row r="98" spans="2:25" s="173" customFormat="1" ht="12" customHeight="1" x14ac:dyDescent="0.25">
      <c r="B98" s="276" t="s">
        <v>299</v>
      </c>
      <c r="C98" s="321" t="s">
        <v>681</v>
      </c>
      <c r="D98" s="321" t="s">
        <v>682</v>
      </c>
      <c r="E98" s="297" t="s">
        <v>683</v>
      </c>
      <c r="F98" s="297" t="s">
        <v>643</v>
      </c>
      <c r="G98" s="297">
        <v>0</v>
      </c>
      <c r="H98" s="297">
        <v>0</v>
      </c>
      <c r="I98" s="297">
        <v>0</v>
      </c>
      <c r="J98" s="297">
        <v>0</v>
      </c>
      <c r="K98" s="297">
        <v>0</v>
      </c>
      <c r="L98" s="297">
        <v>0</v>
      </c>
      <c r="M98" s="297">
        <v>0</v>
      </c>
      <c r="N98" s="297">
        <v>0</v>
      </c>
      <c r="O98" s="297">
        <v>0</v>
      </c>
      <c r="P98" s="297">
        <v>0</v>
      </c>
      <c r="Q98" s="297">
        <v>0</v>
      </c>
      <c r="R98" s="297">
        <v>0</v>
      </c>
      <c r="S98" s="297">
        <v>0</v>
      </c>
      <c r="T98" s="297">
        <v>0</v>
      </c>
      <c r="U98" s="297">
        <v>0</v>
      </c>
      <c r="V98" s="297">
        <v>0</v>
      </c>
      <c r="W98" s="297">
        <v>0</v>
      </c>
      <c r="X98" s="297">
        <v>0</v>
      </c>
      <c r="Y98" s="298">
        <v>52155.03</v>
      </c>
    </row>
    <row r="99" spans="2:25" s="173" customFormat="1" ht="12" customHeight="1" x14ac:dyDescent="0.25">
      <c r="B99" s="276" t="s">
        <v>299</v>
      </c>
      <c r="C99" s="321" t="s">
        <v>669</v>
      </c>
      <c r="D99" s="321" t="s">
        <v>670</v>
      </c>
      <c r="E99" s="297" t="s">
        <v>671</v>
      </c>
      <c r="F99" s="297" t="s">
        <v>643</v>
      </c>
      <c r="G99" s="297">
        <v>0</v>
      </c>
      <c r="H99" s="297">
        <v>0</v>
      </c>
      <c r="I99" s="297">
        <v>0</v>
      </c>
      <c r="J99" s="297">
        <v>0</v>
      </c>
      <c r="K99" s="297">
        <v>0</v>
      </c>
      <c r="L99" s="297">
        <v>0</v>
      </c>
      <c r="M99" s="297">
        <v>0</v>
      </c>
      <c r="N99" s="297">
        <v>0</v>
      </c>
      <c r="O99" s="297">
        <v>0</v>
      </c>
      <c r="P99" s="297">
        <v>0</v>
      </c>
      <c r="Q99" s="297">
        <v>0</v>
      </c>
      <c r="R99" s="297">
        <v>0</v>
      </c>
      <c r="S99" s="297">
        <v>0</v>
      </c>
      <c r="T99" s="297">
        <v>0</v>
      </c>
      <c r="U99" s="297">
        <v>0</v>
      </c>
      <c r="V99" s="297">
        <v>0</v>
      </c>
      <c r="W99" s="297">
        <v>0</v>
      </c>
      <c r="X99" s="297">
        <v>0</v>
      </c>
      <c r="Y99" s="298">
        <v>53511.83</v>
      </c>
    </row>
    <row r="100" spans="2:25" s="173" customFormat="1" ht="12" customHeight="1" x14ac:dyDescent="0.25">
      <c r="B100" s="276" t="s">
        <v>299</v>
      </c>
      <c r="C100" s="321" t="s">
        <v>1625</v>
      </c>
      <c r="D100" s="321" t="s">
        <v>1626</v>
      </c>
      <c r="E100" s="297" t="s">
        <v>1627</v>
      </c>
      <c r="F100" s="297"/>
      <c r="G100" s="297">
        <v>0</v>
      </c>
      <c r="H100" s="297">
        <v>0</v>
      </c>
      <c r="I100" s="297">
        <v>0</v>
      </c>
      <c r="J100" s="297">
        <v>0</v>
      </c>
      <c r="K100" s="297">
        <v>0</v>
      </c>
      <c r="L100" s="297">
        <v>0</v>
      </c>
      <c r="M100" s="297">
        <v>0</v>
      </c>
      <c r="N100" s="297">
        <v>0</v>
      </c>
      <c r="O100" s="297">
        <v>0</v>
      </c>
      <c r="P100" s="297">
        <v>0</v>
      </c>
      <c r="Q100" s="297">
        <v>0</v>
      </c>
      <c r="R100" s="297">
        <v>0</v>
      </c>
      <c r="S100" s="297">
        <v>0</v>
      </c>
      <c r="T100" s="297">
        <v>0</v>
      </c>
      <c r="U100" s="297">
        <v>0</v>
      </c>
      <c r="V100" s="297">
        <v>0</v>
      </c>
      <c r="W100" s="297">
        <v>0</v>
      </c>
      <c r="X100" s="297">
        <v>0</v>
      </c>
      <c r="Y100" s="298">
        <v>86642.66</v>
      </c>
    </row>
    <row r="101" spans="2:25" s="173" customFormat="1" ht="12" customHeight="1" x14ac:dyDescent="0.25">
      <c r="B101" s="276" t="s">
        <v>299</v>
      </c>
      <c r="C101" s="321" t="s">
        <v>2432</v>
      </c>
      <c r="D101" s="321" t="s">
        <v>2433</v>
      </c>
      <c r="E101" s="297" t="s">
        <v>2434</v>
      </c>
      <c r="F101" s="297" t="s">
        <v>2364</v>
      </c>
      <c r="G101" s="297">
        <v>0</v>
      </c>
      <c r="H101" s="297">
        <v>0</v>
      </c>
      <c r="I101" s="297">
        <v>0</v>
      </c>
      <c r="J101" s="297">
        <v>0</v>
      </c>
      <c r="K101" s="297">
        <v>0</v>
      </c>
      <c r="L101" s="297">
        <v>0</v>
      </c>
      <c r="M101" s="297">
        <v>0</v>
      </c>
      <c r="N101" s="297">
        <v>0</v>
      </c>
      <c r="O101" s="297">
        <v>0</v>
      </c>
      <c r="P101" s="297">
        <v>0</v>
      </c>
      <c r="Q101" s="297">
        <v>0</v>
      </c>
      <c r="R101" s="297">
        <v>0</v>
      </c>
      <c r="S101" s="297">
        <v>0</v>
      </c>
      <c r="T101" s="297">
        <v>0</v>
      </c>
      <c r="U101" s="297">
        <v>0</v>
      </c>
      <c r="V101" s="297">
        <v>0</v>
      </c>
      <c r="W101" s="297">
        <v>0</v>
      </c>
      <c r="X101" s="297">
        <v>0</v>
      </c>
      <c r="Y101" s="298">
        <v>84730.94</v>
      </c>
    </row>
    <row r="102" spans="2:25" s="173" customFormat="1" x14ac:dyDescent="0.25">
      <c r="B102" s="276" t="s">
        <v>299</v>
      </c>
      <c r="C102" s="321" t="s">
        <v>589</v>
      </c>
      <c r="D102" s="321" t="s">
        <v>590</v>
      </c>
      <c r="E102" s="297" t="s">
        <v>591</v>
      </c>
      <c r="F102" s="297" t="s">
        <v>300</v>
      </c>
      <c r="G102" s="297">
        <v>0</v>
      </c>
      <c r="H102" s="297">
        <v>0</v>
      </c>
      <c r="I102" s="297">
        <v>0</v>
      </c>
      <c r="J102" s="297">
        <v>0</v>
      </c>
      <c r="K102" s="297">
        <v>0</v>
      </c>
      <c r="L102" s="297">
        <v>0</v>
      </c>
      <c r="M102" s="297">
        <v>0</v>
      </c>
      <c r="N102" s="297">
        <v>0</v>
      </c>
      <c r="O102" s="297">
        <v>0</v>
      </c>
      <c r="P102" s="297">
        <v>0</v>
      </c>
      <c r="Q102" s="297">
        <v>0</v>
      </c>
      <c r="R102" s="297">
        <v>0</v>
      </c>
      <c r="S102" s="297">
        <v>0</v>
      </c>
      <c r="T102" s="297">
        <v>0</v>
      </c>
      <c r="U102" s="297">
        <v>0</v>
      </c>
      <c r="V102" s="297">
        <v>0</v>
      </c>
      <c r="W102" s="297">
        <v>0</v>
      </c>
      <c r="X102" s="297">
        <v>0</v>
      </c>
      <c r="Y102" s="298">
        <v>52615.37</v>
      </c>
    </row>
    <row r="103" spans="2:25" x14ac:dyDescent="0.25">
      <c r="B103" s="276" t="s">
        <v>299</v>
      </c>
      <c r="C103" s="321" t="s">
        <v>672</v>
      </c>
      <c r="D103" s="321" t="s">
        <v>673</v>
      </c>
      <c r="E103" s="297" t="s">
        <v>674</v>
      </c>
      <c r="F103" s="297" t="s">
        <v>643</v>
      </c>
      <c r="G103" s="297">
        <v>0</v>
      </c>
      <c r="H103" s="297">
        <v>0</v>
      </c>
      <c r="I103" s="297">
        <v>0</v>
      </c>
      <c r="J103" s="297">
        <v>0</v>
      </c>
      <c r="K103" s="297">
        <v>0</v>
      </c>
      <c r="L103" s="297">
        <v>0</v>
      </c>
      <c r="M103" s="297">
        <v>0</v>
      </c>
      <c r="N103" s="297">
        <v>0</v>
      </c>
      <c r="O103" s="297">
        <v>0</v>
      </c>
      <c r="P103" s="297">
        <v>0</v>
      </c>
      <c r="Q103" s="297">
        <v>0</v>
      </c>
      <c r="R103" s="297">
        <v>0</v>
      </c>
      <c r="S103" s="297">
        <v>0</v>
      </c>
      <c r="T103" s="297">
        <v>0</v>
      </c>
      <c r="U103" s="297">
        <v>0</v>
      </c>
      <c r="V103" s="297">
        <v>0</v>
      </c>
      <c r="W103" s="297">
        <v>0</v>
      </c>
      <c r="X103" s="297">
        <v>0</v>
      </c>
      <c r="Y103" s="298">
        <v>43382.51</v>
      </c>
    </row>
    <row r="104" spans="2:25" s="173" customFormat="1" ht="12" customHeight="1" x14ac:dyDescent="0.25">
      <c r="B104" s="276" t="s">
        <v>299</v>
      </c>
      <c r="C104" s="321" t="s">
        <v>518</v>
      </c>
      <c r="D104" s="321" t="s">
        <v>519</v>
      </c>
      <c r="E104" s="297" t="s">
        <v>2935</v>
      </c>
      <c r="F104" s="297" t="s">
        <v>300</v>
      </c>
      <c r="G104" s="297">
        <v>0</v>
      </c>
      <c r="H104" s="297">
        <v>0</v>
      </c>
      <c r="I104" s="297">
        <v>0</v>
      </c>
      <c r="J104" s="297">
        <v>0</v>
      </c>
      <c r="K104" s="297">
        <v>0</v>
      </c>
      <c r="L104" s="297">
        <v>0</v>
      </c>
      <c r="M104" s="297">
        <v>0</v>
      </c>
      <c r="N104" s="297">
        <v>0</v>
      </c>
      <c r="O104" s="297">
        <v>0</v>
      </c>
      <c r="P104" s="297">
        <v>0</v>
      </c>
      <c r="Q104" s="297">
        <v>0</v>
      </c>
      <c r="R104" s="297">
        <v>0</v>
      </c>
      <c r="S104" s="297">
        <v>0</v>
      </c>
      <c r="T104" s="297">
        <v>0</v>
      </c>
      <c r="U104" s="297">
        <v>0</v>
      </c>
      <c r="V104" s="297">
        <v>0</v>
      </c>
      <c r="W104" s="297">
        <v>0</v>
      </c>
      <c r="X104" s="297">
        <v>0</v>
      </c>
      <c r="Y104" s="298">
        <v>55450.04</v>
      </c>
    </row>
    <row r="105" spans="2:25" s="173" customFormat="1" ht="12" customHeight="1" x14ac:dyDescent="0.25">
      <c r="B105" s="276" t="s">
        <v>299</v>
      </c>
      <c r="C105" s="321" t="s">
        <v>833</v>
      </c>
      <c r="D105" s="321" t="s">
        <v>834</v>
      </c>
      <c r="E105" s="297" t="s">
        <v>835</v>
      </c>
      <c r="F105" s="297" t="s">
        <v>1150</v>
      </c>
      <c r="G105" s="297">
        <v>0</v>
      </c>
      <c r="H105" s="297">
        <v>0</v>
      </c>
      <c r="I105" s="297">
        <v>0</v>
      </c>
      <c r="J105" s="297">
        <v>0</v>
      </c>
      <c r="K105" s="297">
        <v>0</v>
      </c>
      <c r="L105" s="297">
        <v>0</v>
      </c>
      <c r="M105" s="297">
        <v>0</v>
      </c>
      <c r="N105" s="297">
        <v>0</v>
      </c>
      <c r="O105" s="297">
        <v>0</v>
      </c>
      <c r="P105" s="297">
        <v>0</v>
      </c>
      <c r="Q105" s="297">
        <v>0</v>
      </c>
      <c r="R105" s="297">
        <v>0</v>
      </c>
      <c r="S105" s="297">
        <v>0</v>
      </c>
      <c r="T105" s="297">
        <v>0</v>
      </c>
      <c r="U105" s="297">
        <v>0</v>
      </c>
      <c r="V105" s="297">
        <v>0</v>
      </c>
      <c r="W105" s="297">
        <v>0</v>
      </c>
      <c r="X105" s="297">
        <v>0</v>
      </c>
      <c r="Y105" s="298">
        <v>43760.51</v>
      </c>
    </row>
    <row r="106" spans="2:25" s="173" customFormat="1" ht="12" customHeight="1" x14ac:dyDescent="0.25">
      <c r="B106" s="276" t="s">
        <v>299</v>
      </c>
      <c r="C106" s="321" t="s">
        <v>1724</v>
      </c>
      <c r="D106" s="321" t="s">
        <v>1725</v>
      </c>
      <c r="E106" s="297" t="s">
        <v>1726</v>
      </c>
      <c r="F106" s="297"/>
      <c r="G106" s="297">
        <v>0</v>
      </c>
      <c r="H106" s="297">
        <v>0</v>
      </c>
      <c r="I106" s="297">
        <v>0</v>
      </c>
      <c r="J106" s="297">
        <v>0</v>
      </c>
      <c r="K106" s="297">
        <v>0</v>
      </c>
      <c r="L106" s="297">
        <v>0</v>
      </c>
      <c r="M106" s="297">
        <v>0</v>
      </c>
      <c r="N106" s="297">
        <v>0</v>
      </c>
      <c r="O106" s="297">
        <v>0</v>
      </c>
      <c r="P106" s="297">
        <v>0</v>
      </c>
      <c r="Q106" s="297">
        <v>0</v>
      </c>
      <c r="R106" s="297">
        <v>0</v>
      </c>
      <c r="S106" s="297">
        <v>0</v>
      </c>
      <c r="T106" s="297">
        <v>0</v>
      </c>
      <c r="U106" s="297">
        <v>0</v>
      </c>
      <c r="V106" s="297">
        <v>0</v>
      </c>
      <c r="W106" s="297">
        <v>0</v>
      </c>
      <c r="X106" s="297">
        <v>0</v>
      </c>
      <c r="Y106" s="298">
        <v>99455.88</v>
      </c>
    </row>
    <row r="107" spans="2:25" s="173" customFormat="1" ht="12" customHeight="1" x14ac:dyDescent="0.25">
      <c r="B107" s="276" t="s">
        <v>299</v>
      </c>
      <c r="C107" s="321" t="s">
        <v>533</v>
      </c>
      <c r="D107" s="321" t="s">
        <v>534</v>
      </c>
      <c r="E107" s="297" t="s">
        <v>535</v>
      </c>
      <c r="F107" s="297" t="s">
        <v>300</v>
      </c>
      <c r="G107" s="297">
        <v>0</v>
      </c>
      <c r="H107" s="297">
        <v>0</v>
      </c>
      <c r="I107" s="297">
        <v>0</v>
      </c>
      <c r="J107" s="297">
        <v>0</v>
      </c>
      <c r="K107" s="297">
        <v>0</v>
      </c>
      <c r="L107" s="297">
        <v>0</v>
      </c>
      <c r="M107" s="297">
        <v>0</v>
      </c>
      <c r="N107" s="297">
        <v>0</v>
      </c>
      <c r="O107" s="297">
        <v>0</v>
      </c>
      <c r="P107" s="297">
        <v>0</v>
      </c>
      <c r="Q107" s="297">
        <v>0</v>
      </c>
      <c r="R107" s="297">
        <v>0</v>
      </c>
      <c r="S107" s="297">
        <v>0</v>
      </c>
      <c r="T107" s="297">
        <v>0</v>
      </c>
      <c r="U107" s="297">
        <v>0</v>
      </c>
      <c r="V107" s="297">
        <v>0</v>
      </c>
      <c r="W107" s="297">
        <v>0</v>
      </c>
      <c r="X107" s="297">
        <v>0</v>
      </c>
      <c r="Y107" s="298">
        <v>129703.48</v>
      </c>
    </row>
    <row r="108" spans="2:25" s="173" customFormat="1" ht="12" customHeight="1" x14ac:dyDescent="0.25">
      <c r="B108" s="276" t="s">
        <v>299</v>
      </c>
      <c r="C108" s="321" t="s">
        <v>2415</v>
      </c>
      <c r="D108" s="321" t="s">
        <v>2416</v>
      </c>
      <c r="E108" s="297" t="s">
        <v>2417</v>
      </c>
      <c r="F108" s="297" t="s">
        <v>2364</v>
      </c>
      <c r="G108" s="297">
        <v>0</v>
      </c>
      <c r="H108" s="297">
        <v>0</v>
      </c>
      <c r="I108" s="297">
        <v>0</v>
      </c>
      <c r="J108" s="297">
        <v>0</v>
      </c>
      <c r="K108" s="297">
        <v>0</v>
      </c>
      <c r="L108" s="297">
        <v>0</v>
      </c>
      <c r="M108" s="297">
        <v>0</v>
      </c>
      <c r="N108" s="297">
        <v>0</v>
      </c>
      <c r="O108" s="297">
        <v>0</v>
      </c>
      <c r="P108" s="297">
        <v>0</v>
      </c>
      <c r="Q108" s="297">
        <v>0</v>
      </c>
      <c r="R108" s="297">
        <v>0</v>
      </c>
      <c r="S108" s="297">
        <v>0</v>
      </c>
      <c r="T108" s="297">
        <v>0</v>
      </c>
      <c r="U108" s="297">
        <v>0</v>
      </c>
      <c r="V108" s="297">
        <v>0</v>
      </c>
      <c r="W108" s="297">
        <v>0</v>
      </c>
      <c r="X108" s="297">
        <v>0</v>
      </c>
      <c r="Y108" s="298">
        <v>46245.79</v>
      </c>
    </row>
    <row r="109" spans="2:25" s="173" customFormat="1" ht="12" customHeight="1" x14ac:dyDescent="0.25">
      <c r="B109" s="276" t="s">
        <v>299</v>
      </c>
      <c r="C109" s="321" t="s">
        <v>821</v>
      </c>
      <c r="D109" s="321" t="s">
        <v>822</v>
      </c>
      <c r="E109" s="297" t="s">
        <v>823</v>
      </c>
      <c r="F109" s="297" t="s">
        <v>1150</v>
      </c>
      <c r="G109" s="297">
        <v>0</v>
      </c>
      <c r="H109" s="297">
        <v>0</v>
      </c>
      <c r="I109" s="297">
        <v>0</v>
      </c>
      <c r="J109" s="297">
        <v>0</v>
      </c>
      <c r="K109" s="297">
        <v>0</v>
      </c>
      <c r="L109" s="297">
        <v>0</v>
      </c>
      <c r="M109" s="297">
        <v>0</v>
      </c>
      <c r="N109" s="297">
        <v>0</v>
      </c>
      <c r="O109" s="297">
        <v>0</v>
      </c>
      <c r="P109" s="297">
        <v>0</v>
      </c>
      <c r="Q109" s="297">
        <v>0</v>
      </c>
      <c r="R109" s="297">
        <v>0</v>
      </c>
      <c r="S109" s="297">
        <v>0</v>
      </c>
      <c r="T109" s="297">
        <v>0</v>
      </c>
      <c r="U109" s="297">
        <v>0</v>
      </c>
      <c r="V109" s="297">
        <v>0</v>
      </c>
      <c r="W109" s="297">
        <v>0</v>
      </c>
      <c r="X109" s="297">
        <v>0</v>
      </c>
      <c r="Y109" s="298">
        <v>54575.37</v>
      </c>
    </row>
    <row r="110" spans="2:25" s="173" customFormat="1" ht="12" customHeight="1" x14ac:dyDescent="0.25">
      <c r="B110" s="276" t="s">
        <v>299</v>
      </c>
      <c r="C110" s="321" t="s">
        <v>1791</v>
      </c>
      <c r="D110" s="321" t="s">
        <v>1792</v>
      </c>
      <c r="E110" s="297" t="s">
        <v>1793</v>
      </c>
      <c r="F110" s="297" t="s">
        <v>1736</v>
      </c>
      <c r="G110" s="297">
        <v>0</v>
      </c>
      <c r="H110" s="297">
        <v>0</v>
      </c>
      <c r="I110" s="297">
        <v>0</v>
      </c>
      <c r="J110" s="297">
        <v>0</v>
      </c>
      <c r="K110" s="297">
        <v>0</v>
      </c>
      <c r="L110" s="297">
        <v>0</v>
      </c>
      <c r="M110" s="297">
        <v>0</v>
      </c>
      <c r="N110" s="297">
        <v>0</v>
      </c>
      <c r="O110" s="297">
        <v>0</v>
      </c>
      <c r="P110" s="297">
        <v>0</v>
      </c>
      <c r="Q110" s="297">
        <v>0</v>
      </c>
      <c r="R110" s="297">
        <v>0</v>
      </c>
      <c r="S110" s="297">
        <v>0</v>
      </c>
      <c r="T110" s="297">
        <v>0</v>
      </c>
      <c r="U110" s="297">
        <v>0</v>
      </c>
      <c r="V110" s="297">
        <v>0</v>
      </c>
      <c r="W110" s="297">
        <v>0</v>
      </c>
      <c r="X110" s="297">
        <v>0</v>
      </c>
      <c r="Y110" s="298">
        <v>95518.19</v>
      </c>
    </row>
    <row r="111" spans="2:25" s="173" customFormat="1" ht="12" customHeight="1" x14ac:dyDescent="0.25">
      <c r="B111" s="276" t="s">
        <v>299</v>
      </c>
      <c r="C111" s="321" t="s">
        <v>2007</v>
      </c>
      <c r="D111" s="321" t="s">
        <v>2008</v>
      </c>
      <c r="E111" s="297" t="s">
        <v>2009</v>
      </c>
      <c r="F111" s="297" t="s">
        <v>2356</v>
      </c>
      <c r="G111" s="297">
        <v>0</v>
      </c>
      <c r="H111" s="297">
        <v>0</v>
      </c>
      <c r="I111" s="297">
        <v>0</v>
      </c>
      <c r="J111" s="297">
        <v>0</v>
      </c>
      <c r="K111" s="297">
        <v>0</v>
      </c>
      <c r="L111" s="297">
        <v>0</v>
      </c>
      <c r="M111" s="297">
        <v>0</v>
      </c>
      <c r="N111" s="297">
        <v>0</v>
      </c>
      <c r="O111" s="297">
        <v>0</v>
      </c>
      <c r="P111" s="297">
        <v>0</v>
      </c>
      <c r="Q111" s="297">
        <v>0</v>
      </c>
      <c r="R111" s="297">
        <v>0</v>
      </c>
      <c r="S111" s="297">
        <v>0</v>
      </c>
      <c r="T111" s="297">
        <v>0</v>
      </c>
      <c r="U111" s="297">
        <v>0</v>
      </c>
      <c r="V111" s="297">
        <v>0</v>
      </c>
      <c r="W111" s="297">
        <v>0</v>
      </c>
      <c r="X111" s="297">
        <v>0</v>
      </c>
      <c r="Y111" s="298">
        <v>48289.59</v>
      </c>
    </row>
    <row r="112" spans="2:25" s="173" customFormat="1" ht="12" customHeight="1" x14ac:dyDescent="0.25">
      <c r="B112" s="276" t="s">
        <v>299</v>
      </c>
      <c r="C112" s="321" t="s">
        <v>516</v>
      </c>
      <c r="D112" s="321" t="s">
        <v>517</v>
      </c>
      <c r="E112" s="297" t="s">
        <v>2937</v>
      </c>
      <c r="F112" s="297" t="s">
        <v>300</v>
      </c>
      <c r="G112" s="297">
        <v>0</v>
      </c>
      <c r="H112" s="297">
        <v>0</v>
      </c>
      <c r="I112" s="297">
        <v>0</v>
      </c>
      <c r="J112" s="297">
        <v>0</v>
      </c>
      <c r="K112" s="297">
        <v>0</v>
      </c>
      <c r="L112" s="297">
        <v>0</v>
      </c>
      <c r="M112" s="297">
        <v>0</v>
      </c>
      <c r="N112" s="297">
        <v>0</v>
      </c>
      <c r="O112" s="297">
        <v>0</v>
      </c>
      <c r="P112" s="297">
        <v>0</v>
      </c>
      <c r="Q112" s="297">
        <v>0</v>
      </c>
      <c r="R112" s="297">
        <v>0</v>
      </c>
      <c r="S112" s="297">
        <v>0</v>
      </c>
      <c r="T112" s="297">
        <v>0</v>
      </c>
      <c r="U112" s="297">
        <v>0</v>
      </c>
      <c r="V112" s="297">
        <v>0</v>
      </c>
      <c r="W112" s="297">
        <v>0</v>
      </c>
      <c r="X112" s="297">
        <v>0</v>
      </c>
      <c r="Y112" s="298">
        <v>54588.98</v>
      </c>
    </row>
    <row r="113" spans="2:25" s="173" customFormat="1" ht="12" customHeight="1" x14ac:dyDescent="0.25">
      <c r="B113" s="276" t="s">
        <v>299</v>
      </c>
      <c r="C113" s="321" t="s">
        <v>557</v>
      </c>
      <c r="D113" s="321" t="s">
        <v>558</v>
      </c>
      <c r="E113" s="297" t="s">
        <v>2938</v>
      </c>
      <c r="F113" s="297" t="s">
        <v>300</v>
      </c>
      <c r="G113" s="297">
        <v>0</v>
      </c>
      <c r="H113" s="297">
        <v>0</v>
      </c>
      <c r="I113" s="297">
        <v>0</v>
      </c>
      <c r="J113" s="297">
        <v>0</v>
      </c>
      <c r="K113" s="297">
        <v>0</v>
      </c>
      <c r="L113" s="297">
        <v>0</v>
      </c>
      <c r="M113" s="297">
        <v>0</v>
      </c>
      <c r="N113" s="297">
        <v>0</v>
      </c>
      <c r="O113" s="297">
        <v>0</v>
      </c>
      <c r="P113" s="297">
        <v>0</v>
      </c>
      <c r="Q113" s="297">
        <v>0</v>
      </c>
      <c r="R113" s="297">
        <v>0</v>
      </c>
      <c r="S113" s="297">
        <v>0</v>
      </c>
      <c r="T113" s="297">
        <v>0</v>
      </c>
      <c r="U113" s="297">
        <v>0</v>
      </c>
      <c r="V113" s="297">
        <v>0</v>
      </c>
      <c r="W113" s="297">
        <v>0</v>
      </c>
      <c r="X113" s="297">
        <v>0</v>
      </c>
      <c r="Y113" s="298">
        <v>54273.599999999999</v>
      </c>
    </row>
    <row r="114" spans="2:25" s="173" customFormat="1" ht="12" customHeight="1" x14ac:dyDescent="0.25">
      <c r="B114" s="276" t="s">
        <v>299</v>
      </c>
      <c r="C114" s="321" t="s">
        <v>661</v>
      </c>
      <c r="D114" s="321" t="s">
        <v>662</v>
      </c>
      <c r="E114" s="297" t="s">
        <v>663</v>
      </c>
      <c r="F114" s="297" t="s">
        <v>643</v>
      </c>
      <c r="G114" s="297">
        <v>0</v>
      </c>
      <c r="H114" s="297">
        <v>0</v>
      </c>
      <c r="I114" s="297">
        <v>0</v>
      </c>
      <c r="J114" s="297">
        <v>0</v>
      </c>
      <c r="K114" s="297">
        <v>0</v>
      </c>
      <c r="L114" s="297">
        <v>0</v>
      </c>
      <c r="M114" s="297">
        <v>0</v>
      </c>
      <c r="N114" s="297">
        <v>0</v>
      </c>
      <c r="O114" s="297">
        <v>0</v>
      </c>
      <c r="P114" s="297">
        <v>0</v>
      </c>
      <c r="Q114" s="297">
        <v>0</v>
      </c>
      <c r="R114" s="297">
        <v>0</v>
      </c>
      <c r="S114" s="297">
        <v>0</v>
      </c>
      <c r="T114" s="297">
        <v>0</v>
      </c>
      <c r="U114" s="297">
        <v>0</v>
      </c>
      <c r="V114" s="297">
        <v>0</v>
      </c>
      <c r="W114" s="297">
        <v>0</v>
      </c>
      <c r="X114" s="297">
        <v>0</v>
      </c>
      <c r="Y114" s="298">
        <v>52422.28</v>
      </c>
    </row>
    <row r="115" spans="2:25" s="173" customFormat="1" ht="12" customHeight="1" x14ac:dyDescent="0.25">
      <c r="B115" s="276" t="s">
        <v>299</v>
      </c>
      <c r="C115" s="321" t="s">
        <v>576</v>
      </c>
      <c r="D115" s="321" t="s">
        <v>577</v>
      </c>
      <c r="E115" s="297" t="s">
        <v>578</v>
      </c>
      <c r="F115" s="297" t="s">
        <v>300</v>
      </c>
      <c r="G115" s="297">
        <v>0</v>
      </c>
      <c r="H115" s="297">
        <v>0</v>
      </c>
      <c r="I115" s="297">
        <v>0</v>
      </c>
      <c r="J115" s="297">
        <v>0</v>
      </c>
      <c r="K115" s="297">
        <v>0</v>
      </c>
      <c r="L115" s="297">
        <v>0</v>
      </c>
      <c r="M115" s="297">
        <v>0</v>
      </c>
      <c r="N115" s="297">
        <v>0</v>
      </c>
      <c r="O115" s="297">
        <v>0</v>
      </c>
      <c r="P115" s="297">
        <v>0</v>
      </c>
      <c r="Q115" s="297">
        <v>0</v>
      </c>
      <c r="R115" s="297">
        <v>0</v>
      </c>
      <c r="S115" s="297">
        <v>0</v>
      </c>
      <c r="T115" s="297">
        <v>0</v>
      </c>
      <c r="U115" s="297">
        <v>0</v>
      </c>
      <c r="V115" s="297">
        <v>0</v>
      </c>
      <c r="W115" s="297">
        <v>0</v>
      </c>
      <c r="X115" s="297">
        <v>0</v>
      </c>
      <c r="Y115" s="298">
        <v>18411.61</v>
      </c>
    </row>
    <row r="116" spans="2:25" s="173" customFormat="1" ht="12" customHeight="1" x14ac:dyDescent="0.25">
      <c r="B116" s="276" t="s">
        <v>299</v>
      </c>
      <c r="C116" s="321" t="s">
        <v>888</v>
      </c>
      <c r="D116" s="321" t="s">
        <v>889</v>
      </c>
      <c r="E116" s="297" t="s">
        <v>890</v>
      </c>
      <c r="F116" s="297" t="s">
        <v>1150</v>
      </c>
      <c r="G116" s="297">
        <v>0</v>
      </c>
      <c r="H116" s="297">
        <v>0</v>
      </c>
      <c r="I116" s="297">
        <v>0</v>
      </c>
      <c r="J116" s="297">
        <v>0</v>
      </c>
      <c r="K116" s="297">
        <v>0</v>
      </c>
      <c r="L116" s="297">
        <v>0</v>
      </c>
      <c r="M116" s="297">
        <v>0</v>
      </c>
      <c r="N116" s="297">
        <v>0</v>
      </c>
      <c r="O116" s="297">
        <v>0</v>
      </c>
      <c r="P116" s="297">
        <v>0</v>
      </c>
      <c r="Q116" s="297">
        <v>0</v>
      </c>
      <c r="R116" s="297">
        <v>0</v>
      </c>
      <c r="S116" s="297">
        <v>0</v>
      </c>
      <c r="T116" s="297">
        <v>0</v>
      </c>
      <c r="U116" s="297">
        <v>0</v>
      </c>
      <c r="V116" s="297">
        <v>0</v>
      </c>
      <c r="W116" s="297">
        <v>0</v>
      </c>
      <c r="X116" s="297">
        <v>0</v>
      </c>
      <c r="Y116" s="298">
        <v>46625.05</v>
      </c>
    </row>
    <row r="117" spans="2:25" s="173" customFormat="1" ht="12" customHeight="1" x14ac:dyDescent="0.25">
      <c r="B117" s="276" t="s">
        <v>299</v>
      </c>
      <c r="C117" s="321" t="s">
        <v>1757</v>
      </c>
      <c r="D117" s="321" t="s">
        <v>1758</v>
      </c>
      <c r="E117" s="297" t="s">
        <v>1982</v>
      </c>
      <c r="F117" s="297" t="s">
        <v>1736</v>
      </c>
      <c r="G117" s="297">
        <v>0</v>
      </c>
      <c r="H117" s="297">
        <v>0</v>
      </c>
      <c r="I117" s="297">
        <v>0</v>
      </c>
      <c r="J117" s="297">
        <v>0</v>
      </c>
      <c r="K117" s="297">
        <v>0</v>
      </c>
      <c r="L117" s="297">
        <v>0</v>
      </c>
      <c r="M117" s="297">
        <v>0</v>
      </c>
      <c r="N117" s="297">
        <v>0</v>
      </c>
      <c r="O117" s="297">
        <v>0</v>
      </c>
      <c r="P117" s="297">
        <v>0</v>
      </c>
      <c r="Q117" s="297">
        <v>0</v>
      </c>
      <c r="R117" s="297">
        <v>0</v>
      </c>
      <c r="S117" s="297">
        <v>0</v>
      </c>
      <c r="T117" s="297">
        <v>0</v>
      </c>
      <c r="U117" s="297">
        <v>0</v>
      </c>
      <c r="V117" s="297">
        <v>0</v>
      </c>
      <c r="W117" s="297">
        <v>0</v>
      </c>
      <c r="X117" s="297">
        <v>0</v>
      </c>
      <c r="Y117" s="298">
        <v>52782.74</v>
      </c>
    </row>
    <row r="118" spans="2:25" s="173" customFormat="1" ht="12" customHeight="1" x14ac:dyDescent="0.25">
      <c r="B118" s="276" t="s">
        <v>299</v>
      </c>
      <c r="C118" s="321" t="s">
        <v>900</v>
      </c>
      <c r="D118" s="321" t="s">
        <v>901</v>
      </c>
      <c r="E118" s="297" t="s">
        <v>902</v>
      </c>
      <c r="F118" s="297" t="s">
        <v>1150</v>
      </c>
      <c r="G118" s="297">
        <v>0</v>
      </c>
      <c r="H118" s="297">
        <v>0</v>
      </c>
      <c r="I118" s="297">
        <v>0</v>
      </c>
      <c r="J118" s="297">
        <v>0</v>
      </c>
      <c r="K118" s="297">
        <v>0</v>
      </c>
      <c r="L118" s="297">
        <v>0</v>
      </c>
      <c r="M118" s="297">
        <v>0</v>
      </c>
      <c r="N118" s="297">
        <v>0</v>
      </c>
      <c r="O118" s="297">
        <v>0</v>
      </c>
      <c r="P118" s="297">
        <v>0</v>
      </c>
      <c r="Q118" s="297">
        <v>0</v>
      </c>
      <c r="R118" s="297">
        <v>0</v>
      </c>
      <c r="S118" s="297">
        <v>0</v>
      </c>
      <c r="T118" s="297">
        <v>0</v>
      </c>
      <c r="U118" s="297">
        <v>0</v>
      </c>
      <c r="V118" s="297">
        <v>0</v>
      </c>
      <c r="W118" s="297">
        <v>0</v>
      </c>
      <c r="X118" s="297">
        <v>0</v>
      </c>
      <c r="Y118" s="298">
        <v>79669.03</v>
      </c>
    </row>
    <row r="119" spans="2:25" s="173" customFormat="1" x14ac:dyDescent="0.25">
      <c r="B119" s="276" t="s">
        <v>299</v>
      </c>
      <c r="C119" s="321" t="s">
        <v>1628</v>
      </c>
      <c r="D119" s="321" t="s">
        <v>1629</v>
      </c>
      <c r="E119" s="297" t="s">
        <v>1630</v>
      </c>
      <c r="F119" s="297"/>
      <c r="G119" s="297">
        <v>0</v>
      </c>
      <c r="H119" s="297">
        <v>0</v>
      </c>
      <c r="I119" s="297">
        <v>0</v>
      </c>
      <c r="J119" s="297">
        <v>0</v>
      </c>
      <c r="K119" s="297">
        <v>0</v>
      </c>
      <c r="L119" s="297">
        <v>0</v>
      </c>
      <c r="M119" s="297">
        <v>0</v>
      </c>
      <c r="N119" s="297">
        <v>0</v>
      </c>
      <c r="O119" s="297">
        <v>0</v>
      </c>
      <c r="P119" s="297">
        <v>0</v>
      </c>
      <c r="Q119" s="297">
        <v>0</v>
      </c>
      <c r="R119" s="297">
        <v>0</v>
      </c>
      <c r="S119" s="297">
        <v>0</v>
      </c>
      <c r="T119" s="297">
        <v>0</v>
      </c>
      <c r="U119" s="297">
        <v>0</v>
      </c>
      <c r="V119" s="297">
        <v>0</v>
      </c>
      <c r="W119" s="297">
        <v>0</v>
      </c>
      <c r="X119" s="297">
        <v>0</v>
      </c>
      <c r="Y119" s="298">
        <v>100824.72</v>
      </c>
    </row>
    <row r="120" spans="2:25" x14ac:dyDescent="0.25">
      <c r="B120" s="276" t="s">
        <v>299</v>
      </c>
      <c r="C120" s="321" t="s">
        <v>2053</v>
      </c>
      <c r="D120" s="321" t="s">
        <v>2054</v>
      </c>
      <c r="E120" s="297" t="s">
        <v>2055</v>
      </c>
      <c r="F120" s="297" t="s">
        <v>2356</v>
      </c>
      <c r="G120" s="297">
        <v>0</v>
      </c>
      <c r="H120" s="297">
        <v>0</v>
      </c>
      <c r="I120" s="297">
        <v>0</v>
      </c>
      <c r="J120" s="297">
        <v>0</v>
      </c>
      <c r="K120" s="297">
        <v>0</v>
      </c>
      <c r="L120" s="297">
        <v>0</v>
      </c>
      <c r="M120" s="297">
        <v>0</v>
      </c>
      <c r="N120" s="297">
        <v>0</v>
      </c>
      <c r="O120" s="297">
        <v>0</v>
      </c>
      <c r="P120" s="297">
        <v>0</v>
      </c>
      <c r="Q120" s="297">
        <v>0</v>
      </c>
      <c r="R120" s="297">
        <v>0</v>
      </c>
      <c r="S120" s="297">
        <v>0</v>
      </c>
      <c r="T120" s="297">
        <v>0</v>
      </c>
      <c r="U120" s="297">
        <v>0</v>
      </c>
      <c r="V120" s="297">
        <v>0</v>
      </c>
      <c r="W120" s="297">
        <v>0</v>
      </c>
      <c r="X120" s="297">
        <v>0</v>
      </c>
      <c r="Y120" s="298">
        <v>81235.03</v>
      </c>
    </row>
    <row r="121" spans="2:25" s="173" customFormat="1" ht="12" customHeight="1" x14ac:dyDescent="0.25">
      <c r="B121" s="276" t="s">
        <v>299</v>
      </c>
      <c r="C121" s="321" t="s">
        <v>2070</v>
      </c>
      <c r="D121" s="321" t="s">
        <v>2071</v>
      </c>
      <c r="E121" s="297" t="s">
        <v>2072</v>
      </c>
      <c r="F121" s="297" t="s">
        <v>2356</v>
      </c>
      <c r="G121" s="297">
        <v>0</v>
      </c>
      <c r="H121" s="297">
        <v>0</v>
      </c>
      <c r="I121" s="297">
        <v>0</v>
      </c>
      <c r="J121" s="297">
        <v>0</v>
      </c>
      <c r="K121" s="297">
        <v>0</v>
      </c>
      <c r="L121" s="297">
        <v>0</v>
      </c>
      <c r="M121" s="297">
        <v>0</v>
      </c>
      <c r="N121" s="297">
        <v>0</v>
      </c>
      <c r="O121" s="297">
        <v>0</v>
      </c>
      <c r="P121" s="297">
        <v>0</v>
      </c>
      <c r="Q121" s="297">
        <v>0</v>
      </c>
      <c r="R121" s="297">
        <v>0</v>
      </c>
      <c r="S121" s="297">
        <v>0</v>
      </c>
      <c r="T121" s="297">
        <v>0</v>
      </c>
      <c r="U121" s="297">
        <v>0</v>
      </c>
      <c r="V121" s="297">
        <v>0</v>
      </c>
      <c r="W121" s="297">
        <v>0</v>
      </c>
      <c r="X121" s="297">
        <v>0</v>
      </c>
      <c r="Y121" s="298">
        <v>49895.43</v>
      </c>
    </row>
    <row r="122" spans="2:25" s="173" customFormat="1" ht="12" customHeight="1" x14ac:dyDescent="0.25">
      <c r="B122" s="276" t="s">
        <v>299</v>
      </c>
      <c r="C122" s="321" t="s">
        <v>528</v>
      </c>
      <c r="D122" s="321" t="s">
        <v>529</v>
      </c>
      <c r="E122" s="297" t="s">
        <v>2939</v>
      </c>
      <c r="F122" s="297" t="s">
        <v>300</v>
      </c>
      <c r="G122" s="297">
        <v>0</v>
      </c>
      <c r="H122" s="297">
        <v>0</v>
      </c>
      <c r="I122" s="297">
        <v>0</v>
      </c>
      <c r="J122" s="297">
        <v>0</v>
      </c>
      <c r="K122" s="297">
        <v>0</v>
      </c>
      <c r="L122" s="297">
        <v>0</v>
      </c>
      <c r="M122" s="297">
        <v>0</v>
      </c>
      <c r="N122" s="297">
        <v>0</v>
      </c>
      <c r="O122" s="297">
        <v>0</v>
      </c>
      <c r="P122" s="297">
        <v>0</v>
      </c>
      <c r="Q122" s="297">
        <v>0</v>
      </c>
      <c r="R122" s="297">
        <v>0</v>
      </c>
      <c r="S122" s="297">
        <v>0</v>
      </c>
      <c r="T122" s="297">
        <v>0</v>
      </c>
      <c r="U122" s="297">
        <v>0</v>
      </c>
      <c r="V122" s="297">
        <v>0</v>
      </c>
      <c r="W122" s="297">
        <v>0</v>
      </c>
      <c r="X122" s="297">
        <v>0</v>
      </c>
      <c r="Y122" s="298">
        <v>48702.86</v>
      </c>
    </row>
    <row r="123" spans="2:25" s="173" customFormat="1" ht="12" customHeight="1" x14ac:dyDescent="0.25">
      <c r="B123" s="276" t="s">
        <v>299</v>
      </c>
      <c r="C123" s="321" t="s">
        <v>1492</v>
      </c>
      <c r="D123" s="321" t="s">
        <v>1493</v>
      </c>
      <c r="E123" s="297" t="s">
        <v>1494</v>
      </c>
      <c r="F123" s="297" t="s">
        <v>1458</v>
      </c>
      <c r="G123" s="297">
        <v>0</v>
      </c>
      <c r="H123" s="297">
        <v>0</v>
      </c>
      <c r="I123" s="297">
        <v>0</v>
      </c>
      <c r="J123" s="297">
        <v>0</v>
      </c>
      <c r="K123" s="297">
        <v>0</v>
      </c>
      <c r="L123" s="297">
        <v>0</v>
      </c>
      <c r="M123" s="297">
        <v>0</v>
      </c>
      <c r="N123" s="297">
        <v>0</v>
      </c>
      <c r="O123" s="297">
        <v>0</v>
      </c>
      <c r="P123" s="297">
        <v>0</v>
      </c>
      <c r="Q123" s="297">
        <v>0</v>
      </c>
      <c r="R123" s="297">
        <v>0</v>
      </c>
      <c r="S123" s="297">
        <v>0</v>
      </c>
      <c r="T123" s="297">
        <v>0</v>
      </c>
      <c r="U123" s="297">
        <v>0</v>
      </c>
      <c r="V123" s="297">
        <v>0</v>
      </c>
      <c r="W123" s="297">
        <v>0</v>
      </c>
      <c r="X123" s="297">
        <v>0</v>
      </c>
      <c r="Y123" s="298">
        <v>49850.37</v>
      </c>
    </row>
    <row r="124" spans="2:25" s="173" customFormat="1" ht="12" customHeight="1" x14ac:dyDescent="0.25">
      <c r="B124" s="276" t="s">
        <v>299</v>
      </c>
      <c r="C124" s="321" t="s">
        <v>2076</v>
      </c>
      <c r="D124" s="321" t="s">
        <v>2077</v>
      </c>
      <c r="E124" s="297" t="s">
        <v>2078</v>
      </c>
      <c r="F124" s="297" t="s">
        <v>2356</v>
      </c>
      <c r="G124" s="297">
        <v>0</v>
      </c>
      <c r="H124" s="297">
        <v>0</v>
      </c>
      <c r="I124" s="297">
        <v>0</v>
      </c>
      <c r="J124" s="297">
        <v>0</v>
      </c>
      <c r="K124" s="297">
        <v>0</v>
      </c>
      <c r="L124" s="297">
        <v>0</v>
      </c>
      <c r="M124" s="297">
        <v>0</v>
      </c>
      <c r="N124" s="297">
        <v>0</v>
      </c>
      <c r="O124" s="297">
        <v>0</v>
      </c>
      <c r="P124" s="297">
        <v>0</v>
      </c>
      <c r="Q124" s="297">
        <v>0</v>
      </c>
      <c r="R124" s="297">
        <v>0</v>
      </c>
      <c r="S124" s="297">
        <v>0</v>
      </c>
      <c r="T124" s="297">
        <v>0</v>
      </c>
      <c r="U124" s="297">
        <v>0</v>
      </c>
      <c r="V124" s="297">
        <v>0</v>
      </c>
      <c r="W124" s="297">
        <v>0</v>
      </c>
      <c r="X124" s="297">
        <v>0</v>
      </c>
      <c r="Y124" s="298">
        <v>79503.13</v>
      </c>
    </row>
    <row r="125" spans="2:25" s="173" customFormat="1" ht="12" customHeight="1" x14ac:dyDescent="0.25">
      <c r="B125" s="276" t="s">
        <v>299</v>
      </c>
      <c r="C125" s="321" t="s">
        <v>1631</v>
      </c>
      <c r="D125" s="321" t="s">
        <v>1632</v>
      </c>
      <c r="E125" s="297" t="s">
        <v>1633</v>
      </c>
      <c r="F125" s="297"/>
      <c r="G125" s="297">
        <v>0</v>
      </c>
      <c r="H125" s="297">
        <v>0</v>
      </c>
      <c r="I125" s="297">
        <v>0</v>
      </c>
      <c r="J125" s="297">
        <v>0</v>
      </c>
      <c r="K125" s="297">
        <v>0</v>
      </c>
      <c r="L125" s="297">
        <v>0</v>
      </c>
      <c r="M125" s="297">
        <v>0</v>
      </c>
      <c r="N125" s="297">
        <v>0</v>
      </c>
      <c r="O125" s="297">
        <v>0</v>
      </c>
      <c r="P125" s="297">
        <v>0</v>
      </c>
      <c r="Q125" s="297">
        <v>0</v>
      </c>
      <c r="R125" s="297">
        <v>0</v>
      </c>
      <c r="S125" s="297">
        <v>0</v>
      </c>
      <c r="T125" s="297">
        <v>0</v>
      </c>
      <c r="U125" s="297">
        <v>0</v>
      </c>
      <c r="V125" s="297">
        <v>0</v>
      </c>
      <c r="W125" s="297">
        <v>0</v>
      </c>
      <c r="X125" s="297">
        <v>0</v>
      </c>
      <c r="Y125" s="298">
        <v>82403.3</v>
      </c>
    </row>
    <row r="126" spans="2:25" s="173" customFormat="1" ht="12" customHeight="1" x14ac:dyDescent="0.25">
      <c r="B126" s="276" t="s">
        <v>299</v>
      </c>
      <c r="C126" s="321" t="s">
        <v>554</v>
      </c>
      <c r="D126" s="321" t="s">
        <v>555</v>
      </c>
      <c r="E126" s="297" t="s">
        <v>556</v>
      </c>
      <c r="F126" s="297" t="s">
        <v>300</v>
      </c>
      <c r="G126" s="297">
        <v>0</v>
      </c>
      <c r="H126" s="297">
        <v>0</v>
      </c>
      <c r="I126" s="297">
        <v>0</v>
      </c>
      <c r="J126" s="297">
        <v>0</v>
      </c>
      <c r="K126" s="297">
        <v>0</v>
      </c>
      <c r="L126" s="297">
        <v>0</v>
      </c>
      <c r="M126" s="297">
        <v>0</v>
      </c>
      <c r="N126" s="297">
        <v>0</v>
      </c>
      <c r="O126" s="297">
        <v>0</v>
      </c>
      <c r="P126" s="297">
        <v>0</v>
      </c>
      <c r="Q126" s="297">
        <v>0</v>
      </c>
      <c r="R126" s="297">
        <v>0</v>
      </c>
      <c r="S126" s="297">
        <v>0</v>
      </c>
      <c r="T126" s="297">
        <v>0</v>
      </c>
      <c r="U126" s="297">
        <v>0</v>
      </c>
      <c r="V126" s="297">
        <v>0</v>
      </c>
      <c r="W126" s="297">
        <v>0</v>
      </c>
      <c r="X126" s="297">
        <v>0</v>
      </c>
      <c r="Y126" s="298">
        <v>125898.22</v>
      </c>
    </row>
    <row r="127" spans="2:25" s="173" customFormat="1" ht="12" customHeight="1" x14ac:dyDescent="0.25">
      <c r="B127" s="276" t="s">
        <v>299</v>
      </c>
      <c r="C127" s="321" t="s">
        <v>647</v>
      </c>
      <c r="D127" s="321" t="s">
        <v>648</v>
      </c>
      <c r="E127" s="297" t="s">
        <v>649</v>
      </c>
      <c r="F127" s="297" t="s">
        <v>643</v>
      </c>
      <c r="G127" s="297">
        <v>0</v>
      </c>
      <c r="H127" s="297">
        <v>0</v>
      </c>
      <c r="I127" s="297">
        <v>0</v>
      </c>
      <c r="J127" s="297">
        <v>0</v>
      </c>
      <c r="K127" s="297">
        <v>0</v>
      </c>
      <c r="L127" s="297">
        <v>0</v>
      </c>
      <c r="M127" s="297">
        <v>0</v>
      </c>
      <c r="N127" s="297">
        <v>0</v>
      </c>
      <c r="O127" s="297">
        <v>0</v>
      </c>
      <c r="P127" s="297">
        <v>0</v>
      </c>
      <c r="Q127" s="297">
        <v>0</v>
      </c>
      <c r="R127" s="297">
        <v>0</v>
      </c>
      <c r="S127" s="297">
        <v>0</v>
      </c>
      <c r="T127" s="297">
        <v>0</v>
      </c>
      <c r="U127" s="297">
        <v>0</v>
      </c>
      <c r="V127" s="297">
        <v>0</v>
      </c>
      <c r="W127" s="297">
        <v>0</v>
      </c>
      <c r="X127" s="297">
        <v>0</v>
      </c>
      <c r="Y127" s="298">
        <v>115003.94</v>
      </c>
    </row>
    <row r="128" spans="2:25" s="173" customFormat="1" ht="12" customHeight="1" x14ac:dyDescent="0.25">
      <c r="B128" s="276" t="s">
        <v>299</v>
      </c>
      <c r="C128" s="321" t="s">
        <v>2018</v>
      </c>
      <c r="D128" s="321" t="s">
        <v>2019</v>
      </c>
      <c r="E128" s="297" t="s">
        <v>2020</v>
      </c>
      <c r="F128" s="297" t="s">
        <v>2356</v>
      </c>
      <c r="G128" s="297">
        <v>0</v>
      </c>
      <c r="H128" s="297">
        <v>0</v>
      </c>
      <c r="I128" s="297">
        <v>0</v>
      </c>
      <c r="J128" s="297">
        <v>0</v>
      </c>
      <c r="K128" s="297">
        <v>0</v>
      </c>
      <c r="L128" s="297">
        <v>0</v>
      </c>
      <c r="M128" s="297">
        <v>0</v>
      </c>
      <c r="N128" s="297">
        <v>0</v>
      </c>
      <c r="O128" s="297">
        <v>0</v>
      </c>
      <c r="P128" s="297">
        <v>0</v>
      </c>
      <c r="Q128" s="297">
        <v>0</v>
      </c>
      <c r="R128" s="297">
        <v>0</v>
      </c>
      <c r="S128" s="297">
        <v>0</v>
      </c>
      <c r="T128" s="297">
        <v>0</v>
      </c>
      <c r="U128" s="297">
        <v>0</v>
      </c>
      <c r="V128" s="297">
        <v>0</v>
      </c>
      <c r="W128" s="297">
        <v>0</v>
      </c>
      <c r="X128" s="297">
        <v>0</v>
      </c>
      <c r="Y128" s="298">
        <v>44611.37</v>
      </c>
    </row>
    <row r="129" spans="2:25" s="173" customFormat="1" ht="12" customHeight="1" x14ac:dyDescent="0.25">
      <c r="B129" s="276" t="s">
        <v>299</v>
      </c>
      <c r="C129" s="321" t="s">
        <v>2021</v>
      </c>
      <c r="D129" s="321" t="s">
        <v>2022</v>
      </c>
      <c r="E129" s="297" t="s">
        <v>2023</v>
      </c>
      <c r="F129" s="297" t="s">
        <v>2356</v>
      </c>
      <c r="G129" s="297">
        <v>0</v>
      </c>
      <c r="H129" s="297">
        <v>0</v>
      </c>
      <c r="I129" s="297">
        <v>0</v>
      </c>
      <c r="J129" s="297">
        <v>0</v>
      </c>
      <c r="K129" s="297">
        <v>0</v>
      </c>
      <c r="L129" s="297">
        <v>0</v>
      </c>
      <c r="M129" s="297">
        <v>0</v>
      </c>
      <c r="N129" s="297">
        <v>0</v>
      </c>
      <c r="O129" s="297">
        <v>0</v>
      </c>
      <c r="P129" s="297">
        <v>0</v>
      </c>
      <c r="Q129" s="297">
        <v>0</v>
      </c>
      <c r="R129" s="297">
        <v>0</v>
      </c>
      <c r="S129" s="297">
        <v>0</v>
      </c>
      <c r="T129" s="297">
        <v>0</v>
      </c>
      <c r="U129" s="297">
        <v>0</v>
      </c>
      <c r="V129" s="297">
        <v>0</v>
      </c>
      <c r="W129" s="297">
        <v>0</v>
      </c>
      <c r="X129" s="297">
        <v>0</v>
      </c>
      <c r="Y129" s="298">
        <v>44727.61</v>
      </c>
    </row>
    <row r="130" spans="2:25" s="173" customFormat="1" ht="12" customHeight="1" x14ac:dyDescent="0.25">
      <c r="B130" s="276" t="s">
        <v>299</v>
      </c>
      <c r="C130" s="321" t="s">
        <v>1719</v>
      </c>
      <c r="D130" s="321" t="s">
        <v>2940</v>
      </c>
      <c r="E130" s="297" t="s">
        <v>1720</v>
      </c>
      <c r="F130" s="297"/>
      <c r="G130" s="297">
        <v>0</v>
      </c>
      <c r="H130" s="297">
        <v>0</v>
      </c>
      <c r="I130" s="297">
        <v>0</v>
      </c>
      <c r="J130" s="297">
        <v>0</v>
      </c>
      <c r="K130" s="297">
        <v>0</v>
      </c>
      <c r="L130" s="297">
        <v>0</v>
      </c>
      <c r="M130" s="297">
        <v>0</v>
      </c>
      <c r="N130" s="297">
        <v>0</v>
      </c>
      <c r="O130" s="297">
        <v>0</v>
      </c>
      <c r="P130" s="297">
        <v>0</v>
      </c>
      <c r="Q130" s="297">
        <v>0</v>
      </c>
      <c r="R130" s="297">
        <v>0</v>
      </c>
      <c r="S130" s="297">
        <v>0</v>
      </c>
      <c r="T130" s="297">
        <v>0</v>
      </c>
      <c r="U130" s="297">
        <v>0</v>
      </c>
      <c r="V130" s="297">
        <v>0</v>
      </c>
      <c r="W130" s="297">
        <v>0</v>
      </c>
      <c r="X130" s="297">
        <v>0</v>
      </c>
      <c r="Y130" s="298">
        <v>119692.18</v>
      </c>
    </row>
    <row r="131" spans="2:25" s="173" customFormat="1" ht="12" customHeight="1" x14ac:dyDescent="0.25">
      <c r="B131" s="276" t="s">
        <v>299</v>
      </c>
      <c r="C131" s="321" t="s">
        <v>539</v>
      </c>
      <c r="D131" s="321" t="s">
        <v>540</v>
      </c>
      <c r="E131" s="297" t="s">
        <v>541</v>
      </c>
      <c r="F131" s="297" t="s">
        <v>300</v>
      </c>
      <c r="G131" s="297">
        <v>0</v>
      </c>
      <c r="H131" s="297">
        <v>0</v>
      </c>
      <c r="I131" s="297">
        <v>0</v>
      </c>
      <c r="J131" s="297">
        <v>0</v>
      </c>
      <c r="K131" s="297">
        <v>0</v>
      </c>
      <c r="L131" s="297">
        <v>0</v>
      </c>
      <c r="M131" s="297">
        <v>0</v>
      </c>
      <c r="N131" s="297">
        <v>0</v>
      </c>
      <c r="O131" s="297">
        <v>0</v>
      </c>
      <c r="P131" s="297">
        <v>0</v>
      </c>
      <c r="Q131" s="297">
        <v>0</v>
      </c>
      <c r="R131" s="297">
        <v>0</v>
      </c>
      <c r="S131" s="297">
        <v>0</v>
      </c>
      <c r="T131" s="297">
        <v>0</v>
      </c>
      <c r="U131" s="297">
        <v>0</v>
      </c>
      <c r="V131" s="297">
        <v>0</v>
      </c>
      <c r="W131" s="297">
        <v>0</v>
      </c>
      <c r="X131" s="297">
        <v>0</v>
      </c>
      <c r="Y131" s="298">
        <v>49838.54</v>
      </c>
    </row>
    <row r="132" spans="2:25" s="173" customFormat="1" ht="12" customHeight="1" x14ac:dyDescent="0.25">
      <c r="B132" s="276" t="s">
        <v>299</v>
      </c>
      <c r="C132" s="321" t="s">
        <v>2065</v>
      </c>
      <c r="D132" s="321" t="s">
        <v>2066</v>
      </c>
      <c r="E132" s="297" t="s">
        <v>2067</v>
      </c>
      <c r="F132" s="297" t="s">
        <v>2356</v>
      </c>
      <c r="G132" s="297">
        <v>0</v>
      </c>
      <c r="H132" s="297">
        <v>0</v>
      </c>
      <c r="I132" s="297">
        <v>0</v>
      </c>
      <c r="J132" s="297">
        <v>0</v>
      </c>
      <c r="K132" s="297">
        <v>0</v>
      </c>
      <c r="L132" s="297">
        <v>0</v>
      </c>
      <c r="M132" s="297">
        <v>0</v>
      </c>
      <c r="N132" s="297">
        <v>0</v>
      </c>
      <c r="O132" s="297">
        <v>0</v>
      </c>
      <c r="P132" s="297">
        <v>0</v>
      </c>
      <c r="Q132" s="297">
        <v>0</v>
      </c>
      <c r="R132" s="297">
        <v>0</v>
      </c>
      <c r="S132" s="297">
        <v>0</v>
      </c>
      <c r="T132" s="297">
        <v>0</v>
      </c>
      <c r="U132" s="297">
        <v>0</v>
      </c>
      <c r="V132" s="297">
        <v>0</v>
      </c>
      <c r="W132" s="297">
        <v>0</v>
      </c>
      <c r="X132" s="297">
        <v>0</v>
      </c>
      <c r="Y132" s="298">
        <v>80945.759999999995</v>
      </c>
    </row>
    <row r="133" spans="2:25" s="173" customFormat="1" ht="12" customHeight="1" x14ac:dyDescent="0.25">
      <c r="B133" s="276" t="s">
        <v>299</v>
      </c>
      <c r="C133" s="321" t="s">
        <v>2088</v>
      </c>
      <c r="D133" s="321" t="s">
        <v>2089</v>
      </c>
      <c r="E133" s="297" t="s">
        <v>2090</v>
      </c>
      <c r="F133" s="297" t="s">
        <v>2356</v>
      </c>
      <c r="G133" s="297">
        <v>0</v>
      </c>
      <c r="H133" s="297">
        <v>0</v>
      </c>
      <c r="I133" s="297">
        <v>0</v>
      </c>
      <c r="J133" s="297">
        <v>0</v>
      </c>
      <c r="K133" s="297">
        <v>0</v>
      </c>
      <c r="L133" s="297">
        <v>0</v>
      </c>
      <c r="M133" s="297">
        <v>0</v>
      </c>
      <c r="N133" s="297">
        <v>0</v>
      </c>
      <c r="O133" s="297">
        <v>0</v>
      </c>
      <c r="P133" s="297">
        <v>0</v>
      </c>
      <c r="Q133" s="297">
        <v>0</v>
      </c>
      <c r="R133" s="297">
        <v>0</v>
      </c>
      <c r="S133" s="297">
        <v>0</v>
      </c>
      <c r="T133" s="297">
        <v>0</v>
      </c>
      <c r="U133" s="297">
        <v>0</v>
      </c>
      <c r="V133" s="297">
        <v>0</v>
      </c>
      <c r="W133" s="297">
        <v>0</v>
      </c>
      <c r="X133" s="297">
        <v>0</v>
      </c>
      <c r="Y133" s="298">
        <v>46378.37</v>
      </c>
    </row>
    <row r="134" spans="2:25" s="173" customFormat="1" ht="12" customHeight="1" x14ac:dyDescent="0.25">
      <c r="B134" s="276" t="s">
        <v>299</v>
      </c>
      <c r="C134" s="321" t="s">
        <v>2103</v>
      </c>
      <c r="D134" s="321" t="s">
        <v>2104</v>
      </c>
      <c r="E134" s="297" t="s">
        <v>2105</v>
      </c>
      <c r="F134" s="297" t="s">
        <v>2356</v>
      </c>
      <c r="G134" s="297">
        <v>0</v>
      </c>
      <c r="H134" s="297">
        <v>0</v>
      </c>
      <c r="I134" s="297">
        <v>0</v>
      </c>
      <c r="J134" s="297">
        <v>0</v>
      </c>
      <c r="K134" s="297">
        <v>0</v>
      </c>
      <c r="L134" s="297">
        <v>0</v>
      </c>
      <c r="M134" s="297">
        <v>0</v>
      </c>
      <c r="N134" s="297">
        <v>0</v>
      </c>
      <c r="O134" s="297">
        <v>0</v>
      </c>
      <c r="P134" s="297">
        <v>0</v>
      </c>
      <c r="Q134" s="297">
        <v>0</v>
      </c>
      <c r="R134" s="297">
        <v>0</v>
      </c>
      <c r="S134" s="297">
        <v>0</v>
      </c>
      <c r="T134" s="297">
        <v>0</v>
      </c>
      <c r="U134" s="297">
        <v>0</v>
      </c>
      <c r="V134" s="297">
        <v>0</v>
      </c>
      <c r="W134" s="297">
        <v>0</v>
      </c>
      <c r="X134" s="297">
        <v>0</v>
      </c>
      <c r="Y134" s="298">
        <v>78547.27</v>
      </c>
    </row>
    <row r="135" spans="2:25" s="173" customFormat="1" ht="12" customHeight="1" x14ac:dyDescent="0.25">
      <c r="B135" s="276" t="s">
        <v>299</v>
      </c>
      <c r="C135" s="321" t="s">
        <v>2941</v>
      </c>
      <c r="D135" s="321" t="s">
        <v>848</v>
      </c>
      <c r="E135" s="297" t="s">
        <v>849</v>
      </c>
      <c r="F135" s="297" t="s">
        <v>1150</v>
      </c>
      <c r="G135" s="297">
        <v>0</v>
      </c>
      <c r="H135" s="297">
        <v>0</v>
      </c>
      <c r="I135" s="297">
        <v>0</v>
      </c>
      <c r="J135" s="297">
        <v>0</v>
      </c>
      <c r="K135" s="297">
        <v>0</v>
      </c>
      <c r="L135" s="297">
        <v>0</v>
      </c>
      <c r="M135" s="297">
        <v>0</v>
      </c>
      <c r="N135" s="297">
        <v>0</v>
      </c>
      <c r="O135" s="297">
        <v>0</v>
      </c>
      <c r="P135" s="297">
        <v>0</v>
      </c>
      <c r="Q135" s="297">
        <v>0</v>
      </c>
      <c r="R135" s="297">
        <v>0</v>
      </c>
      <c r="S135" s="297">
        <v>0</v>
      </c>
      <c r="T135" s="297">
        <v>0</v>
      </c>
      <c r="U135" s="297">
        <v>0</v>
      </c>
      <c r="V135" s="297">
        <v>0</v>
      </c>
      <c r="W135" s="297">
        <v>0</v>
      </c>
      <c r="X135" s="297">
        <v>0</v>
      </c>
      <c r="Y135" s="298">
        <v>40126.449999999997</v>
      </c>
    </row>
    <row r="136" spans="2:25" s="173" customFormat="1" ht="12" customHeight="1" x14ac:dyDescent="0.25">
      <c r="B136" s="276" t="s">
        <v>299</v>
      </c>
      <c r="C136" s="321" t="s">
        <v>2015</v>
      </c>
      <c r="D136" s="321" t="s">
        <v>2016</v>
      </c>
      <c r="E136" s="297" t="s">
        <v>2017</v>
      </c>
      <c r="F136" s="297" t="s">
        <v>2356</v>
      </c>
      <c r="G136" s="297">
        <v>0</v>
      </c>
      <c r="H136" s="297">
        <v>0</v>
      </c>
      <c r="I136" s="297">
        <v>0</v>
      </c>
      <c r="J136" s="297">
        <v>0</v>
      </c>
      <c r="K136" s="297">
        <v>0</v>
      </c>
      <c r="L136" s="297">
        <v>0</v>
      </c>
      <c r="M136" s="297">
        <v>0</v>
      </c>
      <c r="N136" s="297">
        <v>0</v>
      </c>
      <c r="O136" s="297">
        <v>0</v>
      </c>
      <c r="P136" s="297">
        <v>0</v>
      </c>
      <c r="Q136" s="297">
        <v>0</v>
      </c>
      <c r="R136" s="297">
        <v>0</v>
      </c>
      <c r="S136" s="297">
        <v>0</v>
      </c>
      <c r="T136" s="297">
        <v>0</v>
      </c>
      <c r="U136" s="297">
        <v>0</v>
      </c>
      <c r="V136" s="297">
        <v>0</v>
      </c>
      <c r="W136" s="297">
        <v>0</v>
      </c>
      <c r="X136" s="297">
        <v>0</v>
      </c>
      <c r="Y136" s="298">
        <v>46378.37</v>
      </c>
    </row>
    <row r="137" spans="2:25" s="173" customFormat="1" x14ac:dyDescent="0.25">
      <c r="B137" s="276" t="s">
        <v>299</v>
      </c>
      <c r="C137" s="321" t="s">
        <v>1727</v>
      </c>
      <c r="D137" s="321" t="s">
        <v>1728</v>
      </c>
      <c r="E137" s="297" t="s">
        <v>1729</v>
      </c>
      <c r="F137" s="297"/>
      <c r="G137" s="297">
        <v>0</v>
      </c>
      <c r="H137" s="297">
        <v>0</v>
      </c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7">
        <v>0</v>
      </c>
      <c r="Y137" s="298">
        <v>112255.62</v>
      </c>
    </row>
    <row r="138" spans="2:25" x14ac:dyDescent="0.25">
      <c r="B138" s="276" t="s">
        <v>299</v>
      </c>
      <c r="C138" s="321" t="s">
        <v>1634</v>
      </c>
      <c r="D138" s="321" t="s">
        <v>1635</v>
      </c>
      <c r="E138" s="297" t="s">
        <v>1636</v>
      </c>
      <c r="F138" s="297"/>
      <c r="G138" s="297">
        <v>0</v>
      </c>
      <c r="H138" s="297">
        <v>0</v>
      </c>
      <c r="I138" s="297">
        <v>0</v>
      </c>
      <c r="J138" s="297">
        <v>0</v>
      </c>
      <c r="K138" s="297">
        <v>0</v>
      </c>
      <c r="L138" s="297">
        <v>0</v>
      </c>
      <c r="M138" s="297">
        <v>0</v>
      </c>
      <c r="N138" s="297">
        <v>0</v>
      </c>
      <c r="O138" s="297">
        <v>0</v>
      </c>
      <c r="P138" s="297">
        <v>0</v>
      </c>
      <c r="Q138" s="297">
        <v>0</v>
      </c>
      <c r="R138" s="297">
        <v>0</v>
      </c>
      <c r="S138" s="297">
        <v>0</v>
      </c>
      <c r="T138" s="297">
        <v>0</v>
      </c>
      <c r="U138" s="297">
        <v>0</v>
      </c>
      <c r="V138" s="297">
        <v>0</v>
      </c>
      <c r="W138" s="297">
        <v>0</v>
      </c>
      <c r="X138" s="297">
        <v>0</v>
      </c>
      <c r="Y138" s="298">
        <v>62856.160000000003</v>
      </c>
    </row>
    <row r="139" spans="2:25" s="173" customFormat="1" ht="12" customHeight="1" x14ac:dyDescent="0.25">
      <c r="B139" s="276" t="s">
        <v>299</v>
      </c>
      <c r="C139" s="321" t="s">
        <v>836</v>
      </c>
      <c r="D139" s="321" t="s">
        <v>837</v>
      </c>
      <c r="E139" s="297" t="s">
        <v>838</v>
      </c>
      <c r="F139" s="297" t="s">
        <v>1150</v>
      </c>
      <c r="G139" s="297">
        <v>0</v>
      </c>
      <c r="H139" s="297">
        <v>0</v>
      </c>
      <c r="I139" s="297">
        <v>0</v>
      </c>
      <c r="J139" s="297">
        <v>0</v>
      </c>
      <c r="K139" s="297">
        <v>0</v>
      </c>
      <c r="L139" s="297">
        <v>0</v>
      </c>
      <c r="M139" s="297">
        <v>0</v>
      </c>
      <c r="N139" s="297">
        <v>0</v>
      </c>
      <c r="O139" s="297">
        <v>0</v>
      </c>
      <c r="P139" s="297">
        <v>0</v>
      </c>
      <c r="Q139" s="297">
        <v>0</v>
      </c>
      <c r="R139" s="297">
        <v>0</v>
      </c>
      <c r="S139" s="297">
        <v>0</v>
      </c>
      <c r="T139" s="297">
        <v>0</v>
      </c>
      <c r="U139" s="297">
        <v>0</v>
      </c>
      <c r="V139" s="297">
        <v>0</v>
      </c>
      <c r="W139" s="297">
        <v>0</v>
      </c>
      <c r="X139" s="297">
        <v>0</v>
      </c>
      <c r="Y139" s="298">
        <v>46536.67</v>
      </c>
    </row>
    <row r="140" spans="2:25" s="173" customFormat="1" ht="12" customHeight="1" x14ac:dyDescent="0.25">
      <c r="B140" s="276" t="s">
        <v>299</v>
      </c>
      <c r="C140" s="321" t="s">
        <v>1779</v>
      </c>
      <c r="D140" s="321" t="s">
        <v>1780</v>
      </c>
      <c r="E140" s="297" t="s">
        <v>1781</v>
      </c>
      <c r="F140" s="297" t="s">
        <v>1736</v>
      </c>
      <c r="G140" s="297">
        <v>0</v>
      </c>
      <c r="H140" s="297">
        <v>0</v>
      </c>
      <c r="I140" s="297">
        <v>0</v>
      </c>
      <c r="J140" s="297">
        <v>0</v>
      </c>
      <c r="K140" s="297">
        <v>0</v>
      </c>
      <c r="L140" s="297">
        <v>0</v>
      </c>
      <c r="M140" s="297">
        <v>0</v>
      </c>
      <c r="N140" s="297">
        <v>0</v>
      </c>
      <c r="O140" s="297">
        <v>0</v>
      </c>
      <c r="P140" s="297">
        <v>0</v>
      </c>
      <c r="Q140" s="297">
        <v>0</v>
      </c>
      <c r="R140" s="297">
        <v>0</v>
      </c>
      <c r="S140" s="297">
        <v>0</v>
      </c>
      <c r="T140" s="297">
        <v>0</v>
      </c>
      <c r="U140" s="297">
        <v>0</v>
      </c>
      <c r="V140" s="297">
        <v>0</v>
      </c>
      <c r="W140" s="297">
        <v>0</v>
      </c>
      <c r="X140" s="297">
        <v>0</v>
      </c>
      <c r="Y140" s="298">
        <v>122749.96</v>
      </c>
    </row>
    <row r="141" spans="2:25" s="173" customFormat="1" ht="12" customHeight="1" x14ac:dyDescent="0.25">
      <c r="B141" s="276" t="s">
        <v>299</v>
      </c>
      <c r="C141" s="321" t="s">
        <v>1637</v>
      </c>
      <c r="D141" s="321" t="s">
        <v>1638</v>
      </c>
      <c r="E141" s="297" t="s">
        <v>1639</v>
      </c>
      <c r="F141" s="297"/>
      <c r="G141" s="297">
        <v>0</v>
      </c>
      <c r="H141" s="297">
        <v>0</v>
      </c>
      <c r="I141" s="297">
        <v>0</v>
      </c>
      <c r="J141" s="297">
        <v>0</v>
      </c>
      <c r="K141" s="297">
        <v>0</v>
      </c>
      <c r="L141" s="297">
        <v>0</v>
      </c>
      <c r="M141" s="297">
        <v>0</v>
      </c>
      <c r="N141" s="297">
        <v>0</v>
      </c>
      <c r="O141" s="297">
        <v>0</v>
      </c>
      <c r="P141" s="297">
        <v>0</v>
      </c>
      <c r="Q141" s="297">
        <v>0</v>
      </c>
      <c r="R141" s="297">
        <v>0</v>
      </c>
      <c r="S141" s="297">
        <v>0</v>
      </c>
      <c r="T141" s="297">
        <v>0</v>
      </c>
      <c r="U141" s="297">
        <v>0</v>
      </c>
      <c r="V141" s="297">
        <v>0</v>
      </c>
      <c r="W141" s="297">
        <v>0</v>
      </c>
      <c r="X141" s="297">
        <v>0</v>
      </c>
      <c r="Y141" s="298">
        <v>77591.41</v>
      </c>
    </row>
    <row r="142" spans="2:25" s="173" customFormat="1" ht="12" customHeight="1" x14ac:dyDescent="0.25">
      <c r="B142" s="276" t="s">
        <v>299</v>
      </c>
      <c r="C142" s="321" t="s">
        <v>879</v>
      </c>
      <c r="D142" s="321" t="s">
        <v>880</v>
      </c>
      <c r="E142" s="297" t="s">
        <v>881</v>
      </c>
      <c r="F142" s="297" t="s">
        <v>1150</v>
      </c>
      <c r="G142" s="297">
        <v>0</v>
      </c>
      <c r="H142" s="297">
        <v>0</v>
      </c>
      <c r="I142" s="297">
        <v>0</v>
      </c>
      <c r="J142" s="297">
        <v>0</v>
      </c>
      <c r="K142" s="297">
        <v>0</v>
      </c>
      <c r="L142" s="297">
        <v>0</v>
      </c>
      <c r="M142" s="297">
        <v>0</v>
      </c>
      <c r="N142" s="297">
        <v>0</v>
      </c>
      <c r="O142" s="297">
        <v>0</v>
      </c>
      <c r="P142" s="297">
        <v>0</v>
      </c>
      <c r="Q142" s="297">
        <v>0</v>
      </c>
      <c r="R142" s="297">
        <v>0</v>
      </c>
      <c r="S142" s="297">
        <v>0</v>
      </c>
      <c r="T142" s="297">
        <v>0</v>
      </c>
      <c r="U142" s="297">
        <v>0</v>
      </c>
      <c r="V142" s="297">
        <v>0</v>
      </c>
      <c r="W142" s="297">
        <v>0</v>
      </c>
      <c r="X142" s="297">
        <v>0</v>
      </c>
      <c r="Y142" s="298">
        <v>73304.66</v>
      </c>
    </row>
    <row r="143" spans="2:25" s="173" customFormat="1" ht="12" customHeight="1" x14ac:dyDescent="0.25">
      <c r="B143" s="276" t="s">
        <v>299</v>
      </c>
      <c r="C143" s="321" t="s">
        <v>690</v>
      </c>
      <c r="D143" s="321" t="s">
        <v>2942</v>
      </c>
      <c r="E143" s="297" t="s">
        <v>691</v>
      </c>
      <c r="F143" s="297" t="s">
        <v>643</v>
      </c>
      <c r="G143" s="297">
        <v>0</v>
      </c>
      <c r="H143" s="297">
        <v>0</v>
      </c>
      <c r="I143" s="297">
        <v>0</v>
      </c>
      <c r="J143" s="297">
        <v>0</v>
      </c>
      <c r="K143" s="297">
        <v>0</v>
      </c>
      <c r="L143" s="297">
        <v>0</v>
      </c>
      <c r="M143" s="297">
        <v>0</v>
      </c>
      <c r="N143" s="297">
        <v>0</v>
      </c>
      <c r="O143" s="297">
        <v>0</v>
      </c>
      <c r="P143" s="297">
        <v>0</v>
      </c>
      <c r="Q143" s="297">
        <v>0</v>
      </c>
      <c r="R143" s="297">
        <v>0</v>
      </c>
      <c r="S143" s="297">
        <v>0</v>
      </c>
      <c r="T143" s="297">
        <v>0</v>
      </c>
      <c r="U143" s="297">
        <v>0</v>
      </c>
      <c r="V143" s="297">
        <v>0</v>
      </c>
      <c r="W143" s="297">
        <v>0</v>
      </c>
      <c r="X143" s="297">
        <v>0</v>
      </c>
      <c r="Y143" s="298">
        <v>46033.79</v>
      </c>
    </row>
    <row r="144" spans="2:25" s="173" customFormat="1" ht="12" customHeight="1" x14ac:dyDescent="0.25">
      <c r="B144" s="276" t="s">
        <v>299</v>
      </c>
      <c r="C144" s="321" t="s">
        <v>2367</v>
      </c>
      <c r="D144" s="321" t="s">
        <v>2368</v>
      </c>
      <c r="E144" s="297" t="s">
        <v>2369</v>
      </c>
      <c r="F144" s="297" t="s">
        <v>2364</v>
      </c>
      <c r="G144" s="297">
        <v>0</v>
      </c>
      <c r="H144" s="297">
        <v>0</v>
      </c>
      <c r="I144" s="297">
        <v>0</v>
      </c>
      <c r="J144" s="297">
        <v>0</v>
      </c>
      <c r="K144" s="297">
        <v>0</v>
      </c>
      <c r="L144" s="297">
        <v>0</v>
      </c>
      <c r="M144" s="297">
        <v>0</v>
      </c>
      <c r="N144" s="297">
        <v>0</v>
      </c>
      <c r="O144" s="297">
        <v>0</v>
      </c>
      <c r="P144" s="297">
        <v>0</v>
      </c>
      <c r="Q144" s="297">
        <v>0</v>
      </c>
      <c r="R144" s="297">
        <v>0</v>
      </c>
      <c r="S144" s="297">
        <v>0</v>
      </c>
      <c r="T144" s="297">
        <v>0</v>
      </c>
      <c r="U144" s="297">
        <v>0</v>
      </c>
      <c r="V144" s="297">
        <v>0</v>
      </c>
      <c r="W144" s="297">
        <v>0</v>
      </c>
      <c r="X144" s="297">
        <v>0</v>
      </c>
      <c r="Y144" s="298">
        <v>44135.95</v>
      </c>
    </row>
    <row r="145" spans="2:25" s="173" customFormat="1" ht="12" customHeight="1" x14ac:dyDescent="0.25">
      <c r="B145" s="276" t="s">
        <v>299</v>
      </c>
      <c r="C145" s="321" t="s">
        <v>2097</v>
      </c>
      <c r="D145" s="321" t="s">
        <v>2098</v>
      </c>
      <c r="E145" s="297" t="s">
        <v>2099</v>
      </c>
      <c r="F145" s="297" t="s">
        <v>2356</v>
      </c>
      <c r="G145" s="297">
        <v>0</v>
      </c>
      <c r="H145" s="297">
        <v>0</v>
      </c>
      <c r="I145" s="297">
        <v>0</v>
      </c>
      <c r="J145" s="297">
        <v>0</v>
      </c>
      <c r="K145" s="297">
        <v>0</v>
      </c>
      <c r="L145" s="297">
        <v>0</v>
      </c>
      <c r="M145" s="297">
        <v>0</v>
      </c>
      <c r="N145" s="297">
        <v>0</v>
      </c>
      <c r="O145" s="297">
        <v>0</v>
      </c>
      <c r="P145" s="297">
        <v>0</v>
      </c>
      <c r="Q145" s="297">
        <v>0</v>
      </c>
      <c r="R145" s="297">
        <v>0</v>
      </c>
      <c r="S145" s="297">
        <v>0</v>
      </c>
      <c r="T145" s="297">
        <v>0</v>
      </c>
      <c r="U145" s="297">
        <v>0</v>
      </c>
      <c r="V145" s="297">
        <v>0</v>
      </c>
      <c r="W145" s="297">
        <v>0</v>
      </c>
      <c r="X145" s="297">
        <v>0</v>
      </c>
      <c r="Y145" s="298">
        <v>46214.63</v>
      </c>
    </row>
    <row r="146" spans="2:25" s="173" customFormat="1" ht="12" customHeight="1" x14ac:dyDescent="0.25">
      <c r="B146" s="276" t="s">
        <v>299</v>
      </c>
      <c r="C146" s="321" t="s">
        <v>666</v>
      </c>
      <c r="D146" s="321" t="s">
        <v>667</v>
      </c>
      <c r="E146" s="297" t="s">
        <v>668</v>
      </c>
      <c r="F146" s="297" t="s">
        <v>643</v>
      </c>
      <c r="G146" s="297">
        <v>0</v>
      </c>
      <c r="H146" s="297">
        <v>0</v>
      </c>
      <c r="I146" s="297">
        <v>0</v>
      </c>
      <c r="J146" s="297">
        <v>0</v>
      </c>
      <c r="K146" s="297">
        <v>0</v>
      </c>
      <c r="L146" s="297">
        <v>0</v>
      </c>
      <c r="M146" s="297">
        <v>0</v>
      </c>
      <c r="N146" s="297">
        <v>0</v>
      </c>
      <c r="O146" s="297">
        <v>0</v>
      </c>
      <c r="P146" s="297">
        <v>0</v>
      </c>
      <c r="Q146" s="297">
        <v>0</v>
      </c>
      <c r="R146" s="297">
        <v>0</v>
      </c>
      <c r="S146" s="297">
        <v>0</v>
      </c>
      <c r="T146" s="297">
        <v>0</v>
      </c>
      <c r="U146" s="297">
        <v>0</v>
      </c>
      <c r="V146" s="297">
        <v>0</v>
      </c>
      <c r="W146" s="297">
        <v>0</v>
      </c>
      <c r="X146" s="297">
        <v>0</v>
      </c>
      <c r="Y146" s="298">
        <v>43372.15</v>
      </c>
    </row>
    <row r="147" spans="2:25" s="173" customFormat="1" ht="12" customHeight="1" x14ac:dyDescent="0.25">
      <c r="B147" s="276" t="s">
        <v>299</v>
      </c>
      <c r="C147" s="321" t="s">
        <v>2412</v>
      </c>
      <c r="D147" s="321" t="s">
        <v>2413</v>
      </c>
      <c r="E147" s="297" t="s">
        <v>2414</v>
      </c>
      <c r="F147" s="297" t="s">
        <v>2364</v>
      </c>
      <c r="G147" s="297">
        <v>0</v>
      </c>
      <c r="H147" s="297">
        <v>0</v>
      </c>
      <c r="I147" s="297">
        <v>0</v>
      </c>
      <c r="J147" s="297">
        <v>0</v>
      </c>
      <c r="K147" s="297">
        <v>0</v>
      </c>
      <c r="L147" s="297">
        <v>0</v>
      </c>
      <c r="M147" s="297">
        <v>0</v>
      </c>
      <c r="N147" s="297">
        <v>0</v>
      </c>
      <c r="O147" s="297">
        <v>0</v>
      </c>
      <c r="P147" s="297">
        <v>0</v>
      </c>
      <c r="Q147" s="297">
        <v>0</v>
      </c>
      <c r="R147" s="297">
        <v>0</v>
      </c>
      <c r="S147" s="297">
        <v>0</v>
      </c>
      <c r="T147" s="297">
        <v>0</v>
      </c>
      <c r="U147" s="297">
        <v>0</v>
      </c>
      <c r="V147" s="297">
        <v>0</v>
      </c>
      <c r="W147" s="297">
        <v>0</v>
      </c>
      <c r="X147" s="297">
        <v>0</v>
      </c>
      <c r="Y147" s="298">
        <v>43641.06</v>
      </c>
    </row>
    <row r="148" spans="2:25" s="173" customFormat="1" ht="12" customHeight="1" x14ac:dyDescent="0.25">
      <c r="B148" s="276" t="s">
        <v>299</v>
      </c>
      <c r="C148" s="321" t="s">
        <v>2035</v>
      </c>
      <c r="D148" s="321" t="s">
        <v>2036</v>
      </c>
      <c r="E148" s="297" t="s">
        <v>2037</v>
      </c>
      <c r="F148" s="297" t="s">
        <v>2356</v>
      </c>
      <c r="G148" s="297">
        <v>0</v>
      </c>
      <c r="H148" s="297">
        <v>0</v>
      </c>
      <c r="I148" s="297">
        <v>0</v>
      </c>
      <c r="J148" s="297">
        <v>0</v>
      </c>
      <c r="K148" s="297">
        <v>0</v>
      </c>
      <c r="L148" s="297">
        <v>0</v>
      </c>
      <c r="M148" s="297">
        <v>0</v>
      </c>
      <c r="N148" s="297">
        <v>0</v>
      </c>
      <c r="O148" s="297">
        <v>0</v>
      </c>
      <c r="P148" s="297">
        <v>0</v>
      </c>
      <c r="Q148" s="297">
        <v>0</v>
      </c>
      <c r="R148" s="297">
        <v>0</v>
      </c>
      <c r="S148" s="297">
        <v>0</v>
      </c>
      <c r="T148" s="297">
        <v>0</v>
      </c>
      <c r="U148" s="297">
        <v>0</v>
      </c>
      <c r="V148" s="297">
        <v>0</v>
      </c>
      <c r="W148" s="297">
        <v>0</v>
      </c>
      <c r="X148" s="297">
        <v>0</v>
      </c>
      <c r="Y148" s="298">
        <v>41706.67</v>
      </c>
    </row>
    <row r="149" spans="2:25" s="173" customFormat="1" ht="12" customHeight="1" x14ac:dyDescent="0.25">
      <c r="B149" s="276" t="s">
        <v>299</v>
      </c>
      <c r="C149" s="321" t="s">
        <v>1500</v>
      </c>
      <c r="D149" s="321" t="s">
        <v>1501</v>
      </c>
      <c r="E149" s="297" t="s">
        <v>2943</v>
      </c>
      <c r="F149" s="297" t="s">
        <v>1458</v>
      </c>
      <c r="G149" s="297">
        <v>0</v>
      </c>
      <c r="H149" s="297">
        <v>0</v>
      </c>
      <c r="I149" s="297">
        <v>0</v>
      </c>
      <c r="J149" s="297">
        <v>0</v>
      </c>
      <c r="K149" s="297">
        <v>0</v>
      </c>
      <c r="L149" s="297">
        <v>0</v>
      </c>
      <c r="M149" s="297">
        <v>0</v>
      </c>
      <c r="N149" s="297">
        <v>0</v>
      </c>
      <c r="O149" s="297">
        <v>0</v>
      </c>
      <c r="P149" s="297">
        <v>0</v>
      </c>
      <c r="Q149" s="297">
        <v>0</v>
      </c>
      <c r="R149" s="297">
        <v>0</v>
      </c>
      <c r="S149" s="297">
        <v>0</v>
      </c>
      <c r="T149" s="297">
        <v>0</v>
      </c>
      <c r="U149" s="297">
        <v>0</v>
      </c>
      <c r="V149" s="297">
        <v>0</v>
      </c>
      <c r="W149" s="297">
        <v>0</v>
      </c>
      <c r="X149" s="297">
        <v>0</v>
      </c>
      <c r="Y149" s="298">
        <v>46141.64</v>
      </c>
    </row>
    <row r="150" spans="2:25" s="173" customFormat="1" ht="12" customHeight="1" x14ac:dyDescent="0.25">
      <c r="B150" s="276" t="s">
        <v>299</v>
      </c>
      <c r="C150" s="321" t="s">
        <v>1640</v>
      </c>
      <c r="D150" s="321" t="s">
        <v>1641</v>
      </c>
      <c r="E150" s="297" t="s">
        <v>1642</v>
      </c>
      <c r="F150" s="297"/>
      <c r="G150" s="297">
        <v>0</v>
      </c>
      <c r="H150" s="297">
        <v>0</v>
      </c>
      <c r="I150" s="297">
        <v>0</v>
      </c>
      <c r="J150" s="297">
        <v>0</v>
      </c>
      <c r="K150" s="297">
        <v>0</v>
      </c>
      <c r="L150" s="297">
        <v>0</v>
      </c>
      <c r="M150" s="297">
        <v>0</v>
      </c>
      <c r="N150" s="297">
        <v>0</v>
      </c>
      <c r="O150" s="297">
        <v>0</v>
      </c>
      <c r="P150" s="297">
        <v>0</v>
      </c>
      <c r="Q150" s="297">
        <v>0</v>
      </c>
      <c r="R150" s="297">
        <v>0</v>
      </c>
      <c r="S150" s="297">
        <v>0</v>
      </c>
      <c r="T150" s="297">
        <v>0</v>
      </c>
      <c r="U150" s="297">
        <v>0</v>
      </c>
      <c r="V150" s="297">
        <v>0</v>
      </c>
      <c r="W150" s="297">
        <v>0</v>
      </c>
      <c r="X150" s="297">
        <v>0</v>
      </c>
      <c r="Y150" s="298">
        <v>115031.53</v>
      </c>
    </row>
    <row r="151" spans="2:25" s="173" customFormat="1" ht="12" customHeight="1" x14ac:dyDescent="0.25">
      <c r="B151" s="276" t="s">
        <v>299</v>
      </c>
      <c r="C151" s="321" t="s">
        <v>871</v>
      </c>
      <c r="D151" s="321" t="s">
        <v>872</v>
      </c>
      <c r="E151" s="297" t="s">
        <v>873</v>
      </c>
      <c r="F151" s="297" t="s">
        <v>1150</v>
      </c>
      <c r="G151" s="297">
        <v>0</v>
      </c>
      <c r="H151" s="297">
        <v>0</v>
      </c>
      <c r="I151" s="297">
        <v>0</v>
      </c>
      <c r="J151" s="297">
        <v>0</v>
      </c>
      <c r="K151" s="297">
        <v>0</v>
      </c>
      <c r="L151" s="297">
        <v>0</v>
      </c>
      <c r="M151" s="297">
        <v>0</v>
      </c>
      <c r="N151" s="297">
        <v>0</v>
      </c>
      <c r="O151" s="297">
        <v>0</v>
      </c>
      <c r="P151" s="297">
        <v>0</v>
      </c>
      <c r="Q151" s="297">
        <v>0</v>
      </c>
      <c r="R151" s="297">
        <v>0</v>
      </c>
      <c r="S151" s="297">
        <v>0</v>
      </c>
      <c r="T151" s="297">
        <v>0</v>
      </c>
      <c r="U151" s="297">
        <v>0</v>
      </c>
      <c r="V151" s="297">
        <v>0</v>
      </c>
      <c r="W151" s="297">
        <v>0</v>
      </c>
      <c r="X151" s="297">
        <v>0</v>
      </c>
      <c r="Y151" s="298">
        <v>45951.81</v>
      </c>
    </row>
    <row r="152" spans="2:25" s="173" customFormat="1" ht="12" customHeight="1" x14ac:dyDescent="0.25">
      <c r="B152" s="276" t="s">
        <v>299</v>
      </c>
      <c r="C152" s="321" t="s">
        <v>2378</v>
      </c>
      <c r="D152" s="321" t="s">
        <v>2379</v>
      </c>
      <c r="E152" s="297" t="s">
        <v>2944</v>
      </c>
      <c r="F152" s="297" t="s">
        <v>2364</v>
      </c>
      <c r="G152" s="297">
        <v>0</v>
      </c>
      <c r="H152" s="297">
        <v>0</v>
      </c>
      <c r="I152" s="297">
        <v>0</v>
      </c>
      <c r="J152" s="297">
        <v>0</v>
      </c>
      <c r="K152" s="297">
        <v>0</v>
      </c>
      <c r="L152" s="297">
        <v>0</v>
      </c>
      <c r="M152" s="297">
        <v>0</v>
      </c>
      <c r="N152" s="297">
        <v>0</v>
      </c>
      <c r="O152" s="297">
        <v>0</v>
      </c>
      <c r="P152" s="297">
        <v>0</v>
      </c>
      <c r="Q152" s="297">
        <v>0</v>
      </c>
      <c r="R152" s="297">
        <v>0</v>
      </c>
      <c r="S152" s="297">
        <v>0</v>
      </c>
      <c r="T152" s="297">
        <v>0</v>
      </c>
      <c r="U152" s="297">
        <v>0</v>
      </c>
      <c r="V152" s="297">
        <v>0</v>
      </c>
      <c r="W152" s="297">
        <v>0</v>
      </c>
      <c r="X152" s="297">
        <v>0</v>
      </c>
      <c r="Y152" s="298">
        <v>41072.65</v>
      </c>
    </row>
    <row r="153" spans="2:25" s="173" customFormat="1" ht="12" customHeight="1" x14ac:dyDescent="0.25">
      <c r="B153" s="276" t="s">
        <v>299</v>
      </c>
      <c r="C153" s="321" t="s">
        <v>565</v>
      </c>
      <c r="D153" s="321" t="s">
        <v>566</v>
      </c>
      <c r="E153" s="297" t="s">
        <v>2945</v>
      </c>
      <c r="F153" s="297" t="s">
        <v>300</v>
      </c>
      <c r="G153" s="297">
        <v>0</v>
      </c>
      <c r="H153" s="297">
        <v>0</v>
      </c>
      <c r="I153" s="297">
        <v>0</v>
      </c>
      <c r="J153" s="297">
        <v>0</v>
      </c>
      <c r="K153" s="297">
        <v>0</v>
      </c>
      <c r="L153" s="297">
        <v>0</v>
      </c>
      <c r="M153" s="297">
        <v>0</v>
      </c>
      <c r="N153" s="297">
        <v>0</v>
      </c>
      <c r="O153" s="297">
        <v>0</v>
      </c>
      <c r="P153" s="297">
        <v>0</v>
      </c>
      <c r="Q153" s="297">
        <v>0</v>
      </c>
      <c r="R153" s="297">
        <v>0</v>
      </c>
      <c r="S153" s="297">
        <v>0</v>
      </c>
      <c r="T153" s="297">
        <v>0</v>
      </c>
      <c r="U153" s="297">
        <v>0</v>
      </c>
      <c r="V153" s="297">
        <v>0</v>
      </c>
      <c r="W153" s="297">
        <v>0</v>
      </c>
      <c r="X153" s="297">
        <v>0</v>
      </c>
      <c r="Y153" s="298">
        <v>88354.07</v>
      </c>
    </row>
    <row r="154" spans="2:25" s="173" customFormat="1" ht="12" customHeight="1" x14ac:dyDescent="0.25">
      <c r="B154" s="276" t="s">
        <v>299</v>
      </c>
      <c r="C154" s="321" t="s">
        <v>2044</v>
      </c>
      <c r="D154" s="321" t="s">
        <v>2045</v>
      </c>
      <c r="E154" s="297" t="s">
        <v>2046</v>
      </c>
      <c r="F154" s="297" t="s">
        <v>2356</v>
      </c>
      <c r="G154" s="297">
        <v>0</v>
      </c>
      <c r="H154" s="297">
        <v>0</v>
      </c>
      <c r="I154" s="297">
        <v>0</v>
      </c>
      <c r="J154" s="297">
        <v>0</v>
      </c>
      <c r="K154" s="297">
        <v>0</v>
      </c>
      <c r="L154" s="297">
        <v>0</v>
      </c>
      <c r="M154" s="297">
        <v>0</v>
      </c>
      <c r="N154" s="297">
        <v>0</v>
      </c>
      <c r="O154" s="297">
        <v>0</v>
      </c>
      <c r="P154" s="297">
        <v>0</v>
      </c>
      <c r="Q154" s="297">
        <v>0</v>
      </c>
      <c r="R154" s="297">
        <v>0</v>
      </c>
      <c r="S154" s="297">
        <v>0</v>
      </c>
      <c r="T154" s="297">
        <v>0</v>
      </c>
      <c r="U154" s="297">
        <v>0</v>
      </c>
      <c r="V154" s="297">
        <v>0</v>
      </c>
      <c r="W154" s="297">
        <v>0</v>
      </c>
      <c r="X154" s="297">
        <v>0</v>
      </c>
      <c r="Y154" s="298">
        <v>14116.73</v>
      </c>
    </row>
    <row r="155" spans="2:25" s="173" customFormat="1" ht="12" customHeight="1" x14ac:dyDescent="0.25">
      <c r="B155" s="276" t="s">
        <v>299</v>
      </c>
      <c r="C155" s="321" t="s">
        <v>2426</v>
      </c>
      <c r="D155" s="321" t="s">
        <v>2427</v>
      </c>
      <c r="E155" s="297" t="s">
        <v>2428</v>
      </c>
      <c r="F155" s="297" t="s">
        <v>2364</v>
      </c>
      <c r="G155" s="297">
        <v>0</v>
      </c>
      <c r="H155" s="297">
        <v>0</v>
      </c>
      <c r="I155" s="297">
        <v>0</v>
      </c>
      <c r="J155" s="297">
        <v>0</v>
      </c>
      <c r="K155" s="297">
        <v>0</v>
      </c>
      <c r="L155" s="297">
        <v>0</v>
      </c>
      <c r="M155" s="297">
        <v>0</v>
      </c>
      <c r="N155" s="297">
        <v>0</v>
      </c>
      <c r="O155" s="297">
        <v>0</v>
      </c>
      <c r="P155" s="297">
        <v>0</v>
      </c>
      <c r="Q155" s="297">
        <v>0</v>
      </c>
      <c r="R155" s="297">
        <v>0</v>
      </c>
      <c r="S155" s="297">
        <v>0</v>
      </c>
      <c r="T155" s="297">
        <v>0</v>
      </c>
      <c r="U155" s="297">
        <v>0</v>
      </c>
      <c r="V155" s="297">
        <v>0</v>
      </c>
      <c r="W155" s="297">
        <v>0</v>
      </c>
      <c r="X155" s="297">
        <v>0</v>
      </c>
      <c r="Y155" s="298">
        <v>40215.67</v>
      </c>
    </row>
    <row r="156" spans="2:25" s="173" customFormat="1" ht="12" customHeight="1" x14ac:dyDescent="0.25">
      <c r="B156" s="276" t="s">
        <v>299</v>
      </c>
      <c r="C156" s="321" t="s">
        <v>1646</v>
      </c>
      <c r="D156" s="321" t="s">
        <v>1647</v>
      </c>
      <c r="E156" s="297" t="s">
        <v>1648</v>
      </c>
      <c r="F156" s="297"/>
      <c r="G156" s="297">
        <v>0</v>
      </c>
      <c r="H156" s="297">
        <v>0</v>
      </c>
      <c r="I156" s="297">
        <v>0</v>
      </c>
      <c r="J156" s="297">
        <v>0</v>
      </c>
      <c r="K156" s="297">
        <v>0</v>
      </c>
      <c r="L156" s="297">
        <v>0</v>
      </c>
      <c r="M156" s="297">
        <v>0</v>
      </c>
      <c r="N156" s="297">
        <v>0</v>
      </c>
      <c r="O156" s="297">
        <v>0</v>
      </c>
      <c r="P156" s="297">
        <v>0</v>
      </c>
      <c r="Q156" s="297">
        <v>0</v>
      </c>
      <c r="R156" s="297">
        <v>0</v>
      </c>
      <c r="S156" s="297">
        <v>0</v>
      </c>
      <c r="T156" s="297">
        <v>0</v>
      </c>
      <c r="U156" s="297">
        <v>0</v>
      </c>
      <c r="V156" s="297">
        <v>0</v>
      </c>
      <c r="W156" s="297">
        <v>0</v>
      </c>
      <c r="X156" s="297">
        <v>0</v>
      </c>
      <c r="Y156" s="298">
        <v>101617.92</v>
      </c>
    </row>
    <row r="157" spans="2:25" s="173" customFormat="1" ht="12" customHeight="1" x14ac:dyDescent="0.25">
      <c r="B157" s="276" t="s">
        <v>299</v>
      </c>
      <c r="C157" s="321" t="s">
        <v>839</v>
      </c>
      <c r="D157" s="321" t="s">
        <v>840</v>
      </c>
      <c r="E157" s="297" t="s">
        <v>841</v>
      </c>
      <c r="F157" s="297" t="s">
        <v>1150</v>
      </c>
      <c r="G157" s="297">
        <v>0</v>
      </c>
      <c r="H157" s="297">
        <v>0</v>
      </c>
      <c r="I157" s="297">
        <v>0</v>
      </c>
      <c r="J157" s="297">
        <v>0</v>
      </c>
      <c r="K157" s="297">
        <v>0</v>
      </c>
      <c r="L157" s="297">
        <v>0</v>
      </c>
      <c r="M157" s="297">
        <v>0</v>
      </c>
      <c r="N157" s="297">
        <v>0</v>
      </c>
      <c r="O157" s="297">
        <v>0</v>
      </c>
      <c r="P157" s="297">
        <v>0</v>
      </c>
      <c r="Q157" s="297">
        <v>0</v>
      </c>
      <c r="R157" s="297">
        <v>0</v>
      </c>
      <c r="S157" s="297">
        <v>0</v>
      </c>
      <c r="T157" s="297">
        <v>0</v>
      </c>
      <c r="U157" s="297">
        <v>0</v>
      </c>
      <c r="V157" s="297">
        <v>0</v>
      </c>
      <c r="W157" s="297">
        <v>0</v>
      </c>
      <c r="X157" s="297">
        <v>0</v>
      </c>
      <c r="Y157" s="298">
        <v>102411.12</v>
      </c>
    </row>
    <row r="158" spans="2:25" s="173" customFormat="1" ht="12" customHeight="1" x14ac:dyDescent="0.25">
      <c r="B158" s="276" t="s">
        <v>299</v>
      </c>
      <c r="C158" s="321" t="s">
        <v>1743</v>
      </c>
      <c r="D158" s="321" t="s">
        <v>1744</v>
      </c>
      <c r="E158" s="297" t="s">
        <v>2946</v>
      </c>
      <c r="F158" s="297" t="s">
        <v>1736</v>
      </c>
      <c r="G158" s="297">
        <v>0</v>
      </c>
      <c r="H158" s="297">
        <v>0</v>
      </c>
      <c r="I158" s="297">
        <v>0</v>
      </c>
      <c r="J158" s="297">
        <v>0</v>
      </c>
      <c r="K158" s="297">
        <v>0</v>
      </c>
      <c r="L158" s="297">
        <v>0</v>
      </c>
      <c r="M158" s="297">
        <v>0</v>
      </c>
      <c r="N158" s="297">
        <v>0</v>
      </c>
      <c r="O158" s="297">
        <v>0</v>
      </c>
      <c r="P158" s="297">
        <v>0</v>
      </c>
      <c r="Q158" s="297">
        <v>0</v>
      </c>
      <c r="R158" s="297">
        <v>0</v>
      </c>
      <c r="S158" s="297">
        <v>0</v>
      </c>
      <c r="T158" s="297">
        <v>0</v>
      </c>
      <c r="U158" s="297">
        <v>0</v>
      </c>
      <c r="V158" s="297">
        <v>0</v>
      </c>
      <c r="W158" s="297">
        <v>0</v>
      </c>
      <c r="X158" s="297">
        <v>0</v>
      </c>
      <c r="Y158" s="298">
        <v>48627.040000000001</v>
      </c>
    </row>
    <row r="159" spans="2:25" s="173" customFormat="1" ht="12" customHeight="1" x14ac:dyDescent="0.25">
      <c r="B159" s="276" t="s">
        <v>299</v>
      </c>
      <c r="C159" s="321" t="s">
        <v>640</v>
      </c>
      <c r="D159" s="321" t="s">
        <v>641</v>
      </c>
      <c r="E159" s="297" t="s">
        <v>642</v>
      </c>
      <c r="F159" s="297" t="s">
        <v>643</v>
      </c>
      <c r="G159" s="297">
        <v>0</v>
      </c>
      <c r="H159" s="297">
        <v>0</v>
      </c>
      <c r="I159" s="297">
        <v>0</v>
      </c>
      <c r="J159" s="297">
        <v>0</v>
      </c>
      <c r="K159" s="297">
        <v>0</v>
      </c>
      <c r="L159" s="297">
        <v>0</v>
      </c>
      <c r="M159" s="297">
        <v>0</v>
      </c>
      <c r="N159" s="297">
        <v>0</v>
      </c>
      <c r="O159" s="297">
        <v>0</v>
      </c>
      <c r="P159" s="297">
        <v>0</v>
      </c>
      <c r="Q159" s="297">
        <v>0</v>
      </c>
      <c r="R159" s="297">
        <v>0</v>
      </c>
      <c r="S159" s="297">
        <v>0</v>
      </c>
      <c r="T159" s="297">
        <v>0</v>
      </c>
      <c r="U159" s="297">
        <v>0</v>
      </c>
      <c r="V159" s="297">
        <v>0</v>
      </c>
      <c r="W159" s="297">
        <v>0</v>
      </c>
      <c r="X159" s="297">
        <v>0</v>
      </c>
      <c r="Y159" s="298">
        <v>44256.47</v>
      </c>
    </row>
    <row r="160" spans="2:25" s="173" customFormat="1" ht="12" customHeight="1" x14ac:dyDescent="0.25">
      <c r="B160" s="276" t="s">
        <v>299</v>
      </c>
      <c r="C160" s="321" t="s">
        <v>1467</v>
      </c>
      <c r="D160" s="321" t="s">
        <v>1468</v>
      </c>
      <c r="E160" s="297" t="s">
        <v>1469</v>
      </c>
      <c r="F160" s="297" t="s">
        <v>1458</v>
      </c>
      <c r="G160" s="297">
        <v>0</v>
      </c>
      <c r="H160" s="297">
        <v>0</v>
      </c>
      <c r="I160" s="297">
        <v>0</v>
      </c>
      <c r="J160" s="297">
        <v>0</v>
      </c>
      <c r="K160" s="297">
        <v>0</v>
      </c>
      <c r="L160" s="297">
        <v>0</v>
      </c>
      <c r="M160" s="297">
        <v>0</v>
      </c>
      <c r="N160" s="297">
        <v>0</v>
      </c>
      <c r="O160" s="297">
        <v>0</v>
      </c>
      <c r="P160" s="297">
        <v>0</v>
      </c>
      <c r="Q160" s="297">
        <v>0</v>
      </c>
      <c r="R160" s="297">
        <v>0</v>
      </c>
      <c r="S160" s="297">
        <v>0</v>
      </c>
      <c r="T160" s="297">
        <v>0</v>
      </c>
      <c r="U160" s="297">
        <v>0</v>
      </c>
      <c r="V160" s="297">
        <v>0</v>
      </c>
      <c r="W160" s="297">
        <v>0</v>
      </c>
      <c r="X160" s="297">
        <v>0</v>
      </c>
      <c r="Y160" s="298">
        <v>42826.36</v>
      </c>
    </row>
    <row r="161" spans="2:25" s="173" customFormat="1" ht="12" customHeight="1" x14ac:dyDescent="0.25">
      <c r="B161" s="276" t="s">
        <v>299</v>
      </c>
      <c r="C161" s="321" t="s">
        <v>2082</v>
      </c>
      <c r="D161" s="321" t="s">
        <v>2083</v>
      </c>
      <c r="E161" s="297" t="s">
        <v>2084</v>
      </c>
      <c r="F161" s="297" t="s">
        <v>2356</v>
      </c>
      <c r="G161" s="297">
        <v>0</v>
      </c>
      <c r="H161" s="297">
        <v>0</v>
      </c>
      <c r="I161" s="297">
        <v>0</v>
      </c>
      <c r="J161" s="297">
        <v>0</v>
      </c>
      <c r="K161" s="297">
        <v>0</v>
      </c>
      <c r="L161" s="297">
        <v>0</v>
      </c>
      <c r="M161" s="297">
        <v>0</v>
      </c>
      <c r="N161" s="297">
        <v>0</v>
      </c>
      <c r="O161" s="297">
        <v>0</v>
      </c>
      <c r="P161" s="297">
        <v>0</v>
      </c>
      <c r="Q161" s="297">
        <v>0</v>
      </c>
      <c r="R161" s="297">
        <v>0</v>
      </c>
      <c r="S161" s="297">
        <v>0</v>
      </c>
      <c r="T161" s="297">
        <v>0</v>
      </c>
      <c r="U161" s="297">
        <v>0</v>
      </c>
      <c r="V161" s="297">
        <v>0</v>
      </c>
      <c r="W161" s="297">
        <v>0</v>
      </c>
      <c r="X161" s="297">
        <v>0</v>
      </c>
      <c r="Y161" s="298">
        <v>38312.51</v>
      </c>
    </row>
    <row r="162" spans="2:25" s="173" customFormat="1" ht="12" customHeight="1" x14ac:dyDescent="0.25">
      <c r="B162" s="276" t="s">
        <v>299</v>
      </c>
      <c r="C162" s="321" t="s">
        <v>874</v>
      </c>
      <c r="D162" s="321" t="s">
        <v>875</v>
      </c>
      <c r="E162" s="297" t="s">
        <v>876</v>
      </c>
      <c r="F162" s="297" t="s">
        <v>1150</v>
      </c>
      <c r="G162" s="297">
        <v>0</v>
      </c>
      <c r="H162" s="297">
        <v>0</v>
      </c>
      <c r="I162" s="297">
        <v>0</v>
      </c>
      <c r="J162" s="297">
        <v>0</v>
      </c>
      <c r="K162" s="297">
        <v>0</v>
      </c>
      <c r="L162" s="297">
        <v>0</v>
      </c>
      <c r="M162" s="297">
        <v>0</v>
      </c>
      <c r="N162" s="297">
        <v>0</v>
      </c>
      <c r="O162" s="297">
        <v>0</v>
      </c>
      <c r="P162" s="297">
        <v>0</v>
      </c>
      <c r="Q162" s="297">
        <v>0</v>
      </c>
      <c r="R162" s="297">
        <v>0</v>
      </c>
      <c r="S162" s="297">
        <v>0</v>
      </c>
      <c r="T162" s="297">
        <v>0</v>
      </c>
      <c r="U162" s="297">
        <v>0</v>
      </c>
      <c r="V162" s="297">
        <v>0</v>
      </c>
      <c r="W162" s="297">
        <v>0</v>
      </c>
      <c r="X162" s="297">
        <v>0</v>
      </c>
      <c r="Y162" s="298">
        <v>41534.550000000003</v>
      </c>
    </row>
    <row r="163" spans="2:25" s="173" customFormat="1" ht="12" customHeight="1" x14ac:dyDescent="0.25">
      <c r="B163" s="276" t="s">
        <v>299</v>
      </c>
      <c r="C163" s="321" t="s">
        <v>877</v>
      </c>
      <c r="D163" s="321" t="s">
        <v>878</v>
      </c>
      <c r="E163" s="297" t="s">
        <v>2947</v>
      </c>
      <c r="F163" s="297" t="s">
        <v>1150</v>
      </c>
      <c r="G163" s="297">
        <v>0</v>
      </c>
      <c r="H163" s="297">
        <v>0</v>
      </c>
      <c r="I163" s="297">
        <v>0</v>
      </c>
      <c r="J163" s="297">
        <v>0</v>
      </c>
      <c r="K163" s="297">
        <v>0</v>
      </c>
      <c r="L163" s="297">
        <v>0</v>
      </c>
      <c r="M163" s="297">
        <v>0</v>
      </c>
      <c r="N163" s="297">
        <v>0</v>
      </c>
      <c r="O163" s="297">
        <v>0</v>
      </c>
      <c r="P163" s="297">
        <v>0</v>
      </c>
      <c r="Q163" s="297">
        <v>0</v>
      </c>
      <c r="R163" s="297">
        <v>0</v>
      </c>
      <c r="S163" s="297">
        <v>0</v>
      </c>
      <c r="T163" s="297">
        <v>0</v>
      </c>
      <c r="U163" s="297">
        <v>0</v>
      </c>
      <c r="V163" s="297">
        <v>0</v>
      </c>
      <c r="W163" s="297">
        <v>0</v>
      </c>
      <c r="X163" s="297">
        <v>0</v>
      </c>
      <c r="Y163" s="298">
        <v>47039.63</v>
      </c>
    </row>
    <row r="164" spans="2:25" s="173" customFormat="1" x14ac:dyDescent="0.25">
      <c r="B164" s="276" t="s">
        <v>299</v>
      </c>
      <c r="C164" s="321" t="s">
        <v>2362</v>
      </c>
      <c r="D164" s="321" t="s">
        <v>2363</v>
      </c>
      <c r="E164" s="297" t="s">
        <v>2948</v>
      </c>
      <c r="F164" s="297" t="s">
        <v>2364</v>
      </c>
      <c r="G164" s="297">
        <v>0</v>
      </c>
      <c r="H164" s="297">
        <v>0</v>
      </c>
      <c r="I164" s="297">
        <v>0</v>
      </c>
      <c r="J164" s="297">
        <v>0</v>
      </c>
      <c r="K164" s="297">
        <v>0</v>
      </c>
      <c r="L164" s="297">
        <v>0</v>
      </c>
      <c r="M164" s="297">
        <v>0</v>
      </c>
      <c r="N164" s="297">
        <v>0</v>
      </c>
      <c r="O164" s="297">
        <v>0</v>
      </c>
      <c r="P164" s="297">
        <v>0</v>
      </c>
      <c r="Q164" s="297">
        <v>0</v>
      </c>
      <c r="R164" s="297">
        <v>0</v>
      </c>
      <c r="S164" s="297">
        <v>0</v>
      </c>
      <c r="T164" s="297">
        <v>0</v>
      </c>
      <c r="U164" s="297">
        <v>0</v>
      </c>
      <c r="V164" s="297">
        <v>0</v>
      </c>
      <c r="W164" s="297">
        <v>0</v>
      </c>
      <c r="X164" s="297">
        <v>0</v>
      </c>
      <c r="Y164" s="298">
        <v>40228.69</v>
      </c>
    </row>
    <row r="165" spans="2:25" x14ac:dyDescent="0.25">
      <c r="B165" s="276" t="s">
        <v>299</v>
      </c>
      <c r="C165" s="321" t="s">
        <v>1811</v>
      </c>
      <c r="D165" s="321" t="s">
        <v>1812</v>
      </c>
      <c r="E165" s="297" t="s">
        <v>1813</v>
      </c>
      <c r="F165" s="297" t="s">
        <v>1736</v>
      </c>
      <c r="G165" s="297">
        <v>0</v>
      </c>
      <c r="H165" s="297">
        <v>0</v>
      </c>
      <c r="I165" s="297">
        <v>0</v>
      </c>
      <c r="J165" s="297">
        <v>0</v>
      </c>
      <c r="K165" s="297">
        <v>0</v>
      </c>
      <c r="L165" s="297">
        <v>0</v>
      </c>
      <c r="M165" s="297">
        <v>0</v>
      </c>
      <c r="N165" s="297">
        <v>0</v>
      </c>
      <c r="O165" s="297">
        <v>0</v>
      </c>
      <c r="P165" s="297">
        <v>0</v>
      </c>
      <c r="Q165" s="297">
        <v>0</v>
      </c>
      <c r="R165" s="297">
        <v>0</v>
      </c>
      <c r="S165" s="297">
        <v>0</v>
      </c>
      <c r="T165" s="297">
        <v>0</v>
      </c>
      <c r="U165" s="297">
        <v>0</v>
      </c>
      <c r="V165" s="297">
        <v>0</v>
      </c>
      <c r="W165" s="297">
        <v>0</v>
      </c>
      <c r="X165" s="297">
        <v>0</v>
      </c>
      <c r="Y165" s="298">
        <v>46976.52</v>
      </c>
    </row>
    <row r="166" spans="2:25" s="173" customFormat="1" ht="12" customHeight="1" x14ac:dyDescent="0.25">
      <c r="B166" s="276" t="s">
        <v>299</v>
      </c>
      <c r="C166" s="321" t="s">
        <v>2085</v>
      </c>
      <c r="D166" s="321" t="s">
        <v>2086</v>
      </c>
      <c r="E166" s="297" t="s">
        <v>2087</v>
      </c>
      <c r="F166" s="297" t="s">
        <v>2356</v>
      </c>
      <c r="G166" s="297">
        <v>0</v>
      </c>
      <c r="H166" s="297">
        <v>0</v>
      </c>
      <c r="I166" s="297">
        <v>0</v>
      </c>
      <c r="J166" s="297">
        <v>0</v>
      </c>
      <c r="K166" s="297">
        <v>0</v>
      </c>
      <c r="L166" s="297">
        <v>0</v>
      </c>
      <c r="M166" s="297">
        <v>0</v>
      </c>
      <c r="N166" s="297">
        <v>0</v>
      </c>
      <c r="O166" s="297">
        <v>0</v>
      </c>
      <c r="P166" s="297">
        <v>0</v>
      </c>
      <c r="Q166" s="297">
        <v>0</v>
      </c>
      <c r="R166" s="297">
        <v>0</v>
      </c>
      <c r="S166" s="297">
        <v>0</v>
      </c>
      <c r="T166" s="297">
        <v>0</v>
      </c>
      <c r="U166" s="297">
        <v>0</v>
      </c>
      <c r="V166" s="297">
        <v>0</v>
      </c>
      <c r="W166" s="297">
        <v>0</v>
      </c>
      <c r="X166" s="297">
        <v>0</v>
      </c>
      <c r="Y166" s="298">
        <v>106160.9</v>
      </c>
    </row>
    <row r="167" spans="2:25" s="173" customFormat="1" ht="12" customHeight="1" x14ac:dyDescent="0.25">
      <c r="B167" s="276" t="s">
        <v>299</v>
      </c>
      <c r="C167" s="321" t="s">
        <v>2050</v>
      </c>
      <c r="D167" s="321" t="s">
        <v>2051</v>
      </c>
      <c r="E167" s="297" t="s">
        <v>2052</v>
      </c>
      <c r="F167" s="297" t="s">
        <v>2356</v>
      </c>
      <c r="G167" s="297">
        <v>0</v>
      </c>
      <c r="H167" s="297">
        <v>0</v>
      </c>
      <c r="I167" s="297">
        <v>0</v>
      </c>
      <c r="J167" s="297">
        <v>0</v>
      </c>
      <c r="K167" s="297">
        <v>0</v>
      </c>
      <c r="L167" s="297">
        <v>0</v>
      </c>
      <c r="M167" s="297">
        <v>0</v>
      </c>
      <c r="N167" s="297">
        <v>0</v>
      </c>
      <c r="O167" s="297">
        <v>0</v>
      </c>
      <c r="P167" s="297">
        <v>0</v>
      </c>
      <c r="Q167" s="297">
        <v>0</v>
      </c>
      <c r="R167" s="297">
        <v>0</v>
      </c>
      <c r="S167" s="297">
        <v>0</v>
      </c>
      <c r="T167" s="297">
        <v>0</v>
      </c>
      <c r="U167" s="297">
        <v>0</v>
      </c>
      <c r="V167" s="297">
        <v>0</v>
      </c>
      <c r="W167" s="297">
        <v>0</v>
      </c>
      <c r="X167" s="297">
        <v>0</v>
      </c>
      <c r="Y167" s="298">
        <v>39288.050000000003</v>
      </c>
    </row>
    <row r="168" spans="2:25" s="173" customFormat="1" ht="12" customHeight="1" x14ac:dyDescent="0.25">
      <c r="B168" s="276" t="s">
        <v>299</v>
      </c>
      <c r="C168" s="321" t="s">
        <v>1511</v>
      </c>
      <c r="D168" s="321" t="s">
        <v>1512</v>
      </c>
      <c r="E168" s="297" t="s">
        <v>1513</v>
      </c>
      <c r="F168" s="297" t="s">
        <v>1458</v>
      </c>
      <c r="G168" s="297">
        <v>0</v>
      </c>
      <c r="H168" s="297">
        <v>0</v>
      </c>
      <c r="I168" s="297">
        <v>0</v>
      </c>
      <c r="J168" s="297">
        <v>0</v>
      </c>
      <c r="K168" s="297">
        <v>0</v>
      </c>
      <c r="L168" s="297">
        <v>0</v>
      </c>
      <c r="M168" s="297">
        <v>0</v>
      </c>
      <c r="N168" s="297">
        <v>0</v>
      </c>
      <c r="O168" s="297">
        <v>0</v>
      </c>
      <c r="P168" s="297">
        <v>0</v>
      </c>
      <c r="Q168" s="297">
        <v>0</v>
      </c>
      <c r="R168" s="297">
        <v>0</v>
      </c>
      <c r="S168" s="297">
        <v>0</v>
      </c>
      <c r="T168" s="297">
        <v>0</v>
      </c>
      <c r="U168" s="297">
        <v>0</v>
      </c>
      <c r="V168" s="297">
        <v>0</v>
      </c>
      <c r="W168" s="297">
        <v>0</v>
      </c>
      <c r="X168" s="297">
        <v>0</v>
      </c>
      <c r="Y168" s="298">
        <v>116060.9</v>
      </c>
    </row>
    <row r="169" spans="2:25" s="173" customFormat="1" ht="12" customHeight="1" x14ac:dyDescent="0.25">
      <c r="B169" s="276" t="s">
        <v>299</v>
      </c>
      <c r="C169" s="321" t="s">
        <v>1649</v>
      </c>
      <c r="D169" s="321" t="s">
        <v>1650</v>
      </c>
      <c r="E169" s="297" t="s">
        <v>1651</v>
      </c>
      <c r="F169" s="297"/>
      <c r="G169" s="297">
        <v>0</v>
      </c>
      <c r="H169" s="297">
        <v>0</v>
      </c>
      <c r="I169" s="297">
        <v>0</v>
      </c>
      <c r="J169" s="297">
        <v>0</v>
      </c>
      <c r="K169" s="297">
        <v>0</v>
      </c>
      <c r="L169" s="297">
        <v>0</v>
      </c>
      <c r="M169" s="297">
        <v>0</v>
      </c>
      <c r="N169" s="297">
        <v>0</v>
      </c>
      <c r="O169" s="297">
        <v>0</v>
      </c>
      <c r="P169" s="297">
        <v>0</v>
      </c>
      <c r="Q169" s="297">
        <v>0</v>
      </c>
      <c r="R169" s="297">
        <v>0</v>
      </c>
      <c r="S169" s="297">
        <v>0</v>
      </c>
      <c r="T169" s="297">
        <v>0</v>
      </c>
      <c r="U169" s="297">
        <v>0</v>
      </c>
      <c r="V169" s="297">
        <v>0</v>
      </c>
      <c r="W169" s="297">
        <v>0</v>
      </c>
      <c r="X169" s="297">
        <v>0</v>
      </c>
      <c r="Y169" s="298">
        <v>76128.14</v>
      </c>
    </row>
    <row r="170" spans="2:25" s="173" customFormat="1" ht="12" customHeight="1" x14ac:dyDescent="0.25">
      <c r="B170" s="276" t="s">
        <v>299</v>
      </c>
      <c r="C170" s="321" t="s">
        <v>1652</v>
      </c>
      <c r="D170" s="321" t="s">
        <v>1653</v>
      </c>
      <c r="E170" s="297" t="s">
        <v>1654</v>
      </c>
      <c r="F170" s="297"/>
      <c r="G170" s="297">
        <v>0</v>
      </c>
      <c r="H170" s="297">
        <v>0</v>
      </c>
      <c r="I170" s="297">
        <v>0</v>
      </c>
      <c r="J170" s="297">
        <v>0</v>
      </c>
      <c r="K170" s="297">
        <v>0</v>
      </c>
      <c r="L170" s="297">
        <v>0</v>
      </c>
      <c r="M170" s="297">
        <v>0</v>
      </c>
      <c r="N170" s="297">
        <v>0</v>
      </c>
      <c r="O170" s="297">
        <v>0</v>
      </c>
      <c r="P170" s="297">
        <v>0</v>
      </c>
      <c r="Q170" s="297">
        <v>0</v>
      </c>
      <c r="R170" s="297">
        <v>0</v>
      </c>
      <c r="S170" s="297">
        <v>0</v>
      </c>
      <c r="T170" s="297">
        <v>0</v>
      </c>
      <c r="U170" s="297">
        <v>0</v>
      </c>
      <c r="V170" s="297">
        <v>0</v>
      </c>
      <c r="W170" s="297">
        <v>0</v>
      </c>
      <c r="X170" s="297">
        <v>0</v>
      </c>
      <c r="Y170" s="298">
        <v>100336.26</v>
      </c>
    </row>
    <row r="171" spans="2:25" s="173" customFormat="1" ht="12" customHeight="1" x14ac:dyDescent="0.25">
      <c r="B171" s="276" t="s">
        <v>299</v>
      </c>
      <c r="C171" s="321" t="s">
        <v>2068</v>
      </c>
      <c r="D171" s="321" t="s">
        <v>2069</v>
      </c>
      <c r="E171" s="297" t="s">
        <v>2918</v>
      </c>
      <c r="F171" s="297" t="s">
        <v>2356</v>
      </c>
      <c r="G171" s="297">
        <v>0</v>
      </c>
      <c r="H171" s="297">
        <v>0</v>
      </c>
      <c r="I171" s="297">
        <v>0</v>
      </c>
      <c r="J171" s="297">
        <v>0</v>
      </c>
      <c r="K171" s="297">
        <v>0</v>
      </c>
      <c r="L171" s="297">
        <v>0</v>
      </c>
      <c r="M171" s="297">
        <v>0</v>
      </c>
      <c r="N171" s="297">
        <v>0</v>
      </c>
      <c r="O171" s="297">
        <v>0</v>
      </c>
      <c r="P171" s="297">
        <v>0</v>
      </c>
      <c r="Q171" s="297">
        <v>0</v>
      </c>
      <c r="R171" s="297">
        <v>0</v>
      </c>
      <c r="S171" s="297">
        <v>0</v>
      </c>
      <c r="T171" s="297">
        <v>0</v>
      </c>
      <c r="U171" s="297">
        <v>0</v>
      </c>
      <c r="V171" s="297">
        <v>0</v>
      </c>
      <c r="W171" s="297">
        <v>0</v>
      </c>
      <c r="X171" s="297">
        <v>0</v>
      </c>
      <c r="Y171" s="298">
        <v>7260.2</v>
      </c>
    </row>
    <row r="172" spans="2:25" s="173" customFormat="1" ht="12" customHeight="1" x14ac:dyDescent="0.25">
      <c r="B172" s="276" t="s">
        <v>299</v>
      </c>
      <c r="C172" s="321" t="s">
        <v>1462</v>
      </c>
      <c r="D172" s="321" t="s">
        <v>1463</v>
      </c>
      <c r="E172" s="297" t="s">
        <v>1464</v>
      </c>
      <c r="F172" s="297" t="s">
        <v>1458</v>
      </c>
      <c r="G172" s="297">
        <v>0</v>
      </c>
      <c r="H172" s="297">
        <v>0</v>
      </c>
      <c r="I172" s="297">
        <v>0</v>
      </c>
      <c r="J172" s="297">
        <v>0</v>
      </c>
      <c r="K172" s="297">
        <v>0</v>
      </c>
      <c r="L172" s="297">
        <v>0</v>
      </c>
      <c r="M172" s="297">
        <v>0</v>
      </c>
      <c r="N172" s="297">
        <v>0</v>
      </c>
      <c r="O172" s="297">
        <v>0</v>
      </c>
      <c r="P172" s="297">
        <v>0</v>
      </c>
      <c r="Q172" s="297">
        <v>0</v>
      </c>
      <c r="R172" s="297">
        <v>0</v>
      </c>
      <c r="S172" s="297">
        <v>0</v>
      </c>
      <c r="T172" s="297">
        <v>0</v>
      </c>
      <c r="U172" s="297">
        <v>0</v>
      </c>
      <c r="V172" s="297">
        <v>0</v>
      </c>
      <c r="W172" s="297">
        <v>0</v>
      </c>
      <c r="X172" s="297">
        <v>0</v>
      </c>
      <c r="Y172" s="298">
        <v>100834.15</v>
      </c>
    </row>
    <row r="173" spans="2:25" s="173" customFormat="1" ht="12" customHeight="1" x14ac:dyDescent="0.25">
      <c r="B173" s="276" t="s">
        <v>299</v>
      </c>
      <c r="C173" s="321" t="s">
        <v>2029</v>
      </c>
      <c r="D173" s="321" t="s">
        <v>2030</v>
      </c>
      <c r="E173" s="297" t="s">
        <v>2031</v>
      </c>
      <c r="F173" s="297" t="s">
        <v>2356</v>
      </c>
      <c r="G173" s="297">
        <v>0</v>
      </c>
      <c r="H173" s="297">
        <v>0</v>
      </c>
      <c r="I173" s="297">
        <v>0</v>
      </c>
      <c r="J173" s="297">
        <v>0</v>
      </c>
      <c r="K173" s="297">
        <v>0</v>
      </c>
      <c r="L173" s="297">
        <v>0</v>
      </c>
      <c r="M173" s="297">
        <v>0</v>
      </c>
      <c r="N173" s="297">
        <v>0</v>
      </c>
      <c r="O173" s="297">
        <v>0</v>
      </c>
      <c r="P173" s="297">
        <v>0</v>
      </c>
      <c r="Q173" s="297">
        <v>0</v>
      </c>
      <c r="R173" s="297">
        <v>0</v>
      </c>
      <c r="S173" s="297">
        <v>0</v>
      </c>
      <c r="T173" s="297">
        <v>0</v>
      </c>
      <c r="U173" s="297">
        <v>0</v>
      </c>
      <c r="V173" s="297">
        <v>0</v>
      </c>
      <c r="W173" s="297">
        <v>0</v>
      </c>
      <c r="X173" s="297">
        <v>0</v>
      </c>
      <c r="Y173" s="298">
        <v>40579.68</v>
      </c>
    </row>
    <row r="174" spans="2:25" s="173" customFormat="1" ht="12" customHeight="1" x14ac:dyDescent="0.25">
      <c r="B174" s="276" t="s">
        <v>299</v>
      </c>
      <c r="C174" s="321" t="s">
        <v>2004</v>
      </c>
      <c r="D174" s="321" t="s">
        <v>2005</v>
      </c>
      <c r="E174" s="297" t="s">
        <v>2006</v>
      </c>
      <c r="F174" s="297" t="s">
        <v>2356</v>
      </c>
      <c r="G174" s="297">
        <v>0</v>
      </c>
      <c r="H174" s="297">
        <v>0</v>
      </c>
      <c r="I174" s="297">
        <v>0</v>
      </c>
      <c r="J174" s="297">
        <v>0</v>
      </c>
      <c r="K174" s="297">
        <v>0</v>
      </c>
      <c r="L174" s="297">
        <v>0</v>
      </c>
      <c r="M174" s="297">
        <v>0</v>
      </c>
      <c r="N174" s="297">
        <v>0</v>
      </c>
      <c r="O174" s="297">
        <v>0</v>
      </c>
      <c r="P174" s="297">
        <v>0</v>
      </c>
      <c r="Q174" s="297">
        <v>0</v>
      </c>
      <c r="R174" s="297">
        <v>0</v>
      </c>
      <c r="S174" s="297">
        <v>0</v>
      </c>
      <c r="T174" s="297">
        <v>0</v>
      </c>
      <c r="U174" s="297">
        <v>0</v>
      </c>
      <c r="V174" s="297">
        <v>0</v>
      </c>
      <c r="W174" s="297">
        <v>0</v>
      </c>
      <c r="X174" s="297">
        <v>0</v>
      </c>
      <c r="Y174" s="298">
        <v>106160.9</v>
      </c>
    </row>
    <row r="175" spans="2:25" s="173" customFormat="1" ht="12" customHeight="1" x14ac:dyDescent="0.25">
      <c r="B175" s="276" t="s">
        <v>299</v>
      </c>
      <c r="C175" s="321" t="s">
        <v>2372</v>
      </c>
      <c r="D175" s="321" t="s">
        <v>2373</v>
      </c>
      <c r="E175" s="297" t="s">
        <v>2949</v>
      </c>
      <c r="F175" s="297" t="s">
        <v>2364</v>
      </c>
      <c r="G175" s="297">
        <v>0</v>
      </c>
      <c r="H175" s="297">
        <v>0</v>
      </c>
      <c r="I175" s="297">
        <v>0</v>
      </c>
      <c r="J175" s="297">
        <v>0</v>
      </c>
      <c r="K175" s="297">
        <v>0</v>
      </c>
      <c r="L175" s="297">
        <v>0</v>
      </c>
      <c r="M175" s="297">
        <v>0</v>
      </c>
      <c r="N175" s="297">
        <v>0</v>
      </c>
      <c r="O175" s="297">
        <v>0</v>
      </c>
      <c r="P175" s="297">
        <v>0</v>
      </c>
      <c r="Q175" s="297">
        <v>0</v>
      </c>
      <c r="R175" s="297">
        <v>0</v>
      </c>
      <c r="S175" s="297">
        <v>0</v>
      </c>
      <c r="T175" s="297">
        <v>0</v>
      </c>
      <c r="U175" s="297">
        <v>0</v>
      </c>
      <c r="V175" s="297">
        <v>0</v>
      </c>
      <c r="W175" s="297">
        <v>0</v>
      </c>
      <c r="X175" s="297">
        <v>0</v>
      </c>
      <c r="Y175" s="298">
        <v>76718.179999999993</v>
      </c>
    </row>
    <row r="176" spans="2:25" s="173" customFormat="1" ht="12" customHeight="1" x14ac:dyDescent="0.25">
      <c r="B176" s="276" t="s">
        <v>299</v>
      </c>
      <c r="C176" s="321" t="s">
        <v>525</v>
      </c>
      <c r="D176" s="321" t="s">
        <v>526</v>
      </c>
      <c r="E176" s="297" t="s">
        <v>527</v>
      </c>
      <c r="F176" s="297" t="s">
        <v>300</v>
      </c>
      <c r="G176" s="297">
        <v>0</v>
      </c>
      <c r="H176" s="297">
        <v>0</v>
      </c>
      <c r="I176" s="297">
        <v>0</v>
      </c>
      <c r="J176" s="297">
        <v>0</v>
      </c>
      <c r="K176" s="297">
        <v>0</v>
      </c>
      <c r="L176" s="297">
        <v>0</v>
      </c>
      <c r="M176" s="297">
        <v>0</v>
      </c>
      <c r="N176" s="297">
        <v>0</v>
      </c>
      <c r="O176" s="297">
        <v>0</v>
      </c>
      <c r="P176" s="297">
        <v>0</v>
      </c>
      <c r="Q176" s="297">
        <v>0</v>
      </c>
      <c r="R176" s="297">
        <v>0</v>
      </c>
      <c r="S176" s="297">
        <v>0</v>
      </c>
      <c r="T176" s="297">
        <v>0</v>
      </c>
      <c r="U176" s="297">
        <v>0</v>
      </c>
      <c r="V176" s="297">
        <v>0</v>
      </c>
      <c r="W176" s="297">
        <v>0</v>
      </c>
      <c r="X176" s="297">
        <v>0</v>
      </c>
      <c r="Y176" s="298">
        <v>41760.51</v>
      </c>
    </row>
    <row r="177" spans="2:25" s="173" customFormat="1" ht="12" customHeight="1" x14ac:dyDescent="0.25">
      <c r="B177" s="276" t="s">
        <v>299</v>
      </c>
      <c r="C177" s="321" t="s">
        <v>813</v>
      </c>
      <c r="D177" s="321" t="s">
        <v>2950</v>
      </c>
      <c r="E177" s="297" t="s">
        <v>814</v>
      </c>
      <c r="F177" s="297" t="s">
        <v>1150</v>
      </c>
      <c r="G177" s="297">
        <v>0</v>
      </c>
      <c r="H177" s="297">
        <v>0</v>
      </c>
      <c r="I177" s="297">
        <v>0</v>
      </c>
      <c r="J177" s="297">
        <v>0</v>
      </c>
      <c r="K177" s="297">
        <v>0</v>
      </c>
      <c r="L177" s="297">
        <v>0</v>
      </c>
      <c r="M177" s="297">
        <v>0</v>
      </c>
      <c r="N177" s="297">
        <v>0</v>
      </c>
      <c r="O177" s="297">
        <v>0</v>
      </c>
      <c r="P177" s="297">
        <v>0</v>
      </c>
      <c r="Q177" s="297">
        <v>0</v>
      </c>
      <c r="R177" s="297">
        <v>0</v>
      </c>
      <c r="S177" s="297">
        <v>0</v>
      </c>
      <c r="T177" s="297">
        <v>0</v>
      </c>
      <c r="U177" s="297">
        <v>0</v>
      </c>
      <c r="V177" s="297">
        <v>0</v>
      </c>
      <c r="W177" s="297">
        <v>0</v>
      </c>
      <c r="X177" s="297">
        <v>0</v>
      </c>
      <c r="Y177" s="298">
        <v>36366.42</v>
      </c>
    </row>
    <row r="178" spans="2:25" s="173" customFormat="1" ht="12" customHeight="1" x14ac:dyDescent="0.25">
      <c r="B178" s="276" t="s">
        <v>299</v>
      </c>
      <c r="C178" s="321" t="s">
        <v>2073</v>
      </c>
      <c r="D178" s="321" t="s">
        <v>2074</v>
      </c>
      <c r="E178" s="297" t="s">
        <v>2075</v>
      </c>
      <c r="F178" s="297" t="s">
        <v>2356</v>
      </c>
      <c r="G178" s="297">
        <v>0</v>
      </c>
      <c r="H178" s="297">
        <v>0</v>
      </c>
      <c r="I178" s="297">
        <v>0</v>
      </c>
      <c r="J178" s="297">
        <v>0</v>
      </c>
      <c r="K178" s="297">
        <v>0</v>
      </c>
      <c r="L178" s="297">
        <v>0</v>
      </c>
      <c r="M178" s="297">
        <v>0</v>
      </c>
      <c r="N178" s="297">
        <v>0</v>
      </c>
      <c r="O178" s="297">
        <v>0</v>
      </c>
      <c r="P178" s="297">
        <v>0</v>
      </c>
      <c r="Q178" s="297">
        <v>0</v>
      </c>
      <c r="R178" s="297">
        <v>0</v>
      </c>
      <c r="S178" s="297">
        <v>0</v>
      </c>
      <c r="T178" s="297">
        <v>0</v>
      </c>
      <c r="U178" s="297">
        <v>0</v>
      </c>
      <c r="V178" s="297">
        <v>0</v>
      </c>
      <c r="W178" s="297">
        <v>0</v>
      </c>
      <c r="X178" s="297">
        <v>0</v>
      </c>
      <c r="Y178" s="298">
        <v>37386.400000000001</v>
      </c>
    </row>
    <row r="179" spans="2:25" s="173" customFormat="1" ht="12" customHeight="1" x14ac:dyDescent="0.25">
      <c r="B179" s="276" t="s">
        <v>299</v>
      </c>
      <c r="C179" s="321" t="s">
        <v>897</v>
      </c>
      <c r="D179" s="321" t="s">
        <v>898</v>
      </c>
      <c r="E179" s="297" t="s">
        <v>899</v>
      </c>
      <c r="F179" s="297" t="s">
        <v>1150</v>
      </c>
      <c r="G179" s="297">
        <v>0</v>
      </c>
      <c r="H179" s="297">
        <v>0</v>
      </c>
      <c r="I179" s="297">
        <v>0</v>
      </c>
      <c r="J179" s="297">
        <v>0</v>
      </c>
      <c r="K179" s="297">
        <v>0</v>
      </c>
      <c r="L179" s="297">
        <v>0</v>
      </c>
      <c r="M179" s="297">
        <v>0</v>
      </c>
      <c r="N179" s="297">
        <v>0</v>
      </c>
      <c r="O179" s="297">
        <v>0</v>
      </c>
      <c r="P179" s="297">
        <v>0</v>
      </c>
      <c r="Q179" s="297">
        <v>0</v>
      </c>
      <c r="R179" s="297">
        <v>0</v>
      </c>
      <c r="S179" s="297">
        <v>0</v>
      </c>
      <c r="T179" s="297">
        <v>0</v>
      </c>
      <c r="U179" s="297">
        <v>0</v>
      </c>
      <c r="V179" s="297">
        <v>0</v>
      </c>
      <c r="W179" s="297">
        <v>0</v>
      </c>
      <c r="X179" s="297">
        <v>0</v>
      </c>
      <c r="Y179" s="298">
        <v>90393.47</v>
      </c>
    </row>
    <row r="180" spans="2:25" s="173" customFormat="1" ht="12" customHeight="1" x14ac:dyDescent="0.25">
      <c r="B180" s="276" t="s">
        <v>299</v>
      </c>
      <c r="C180" s="321" t="s">
        <v>2106</v>
      </c>
      <c r="D180" s="321" t="s">
        <v>2107</v>
      </c>
      <c r="E180" s="297" t="s">
        <v>2108</v>
      </c>
      <c r="F180" s="297" t="s">
        <v>2356</v>
      </c>
      <c r="G180" s="297">
        <v>0</v>
      </c>
      <c r="H180" s="297">
        <v>0</v>
      </c>
      <c r="I180" s="297">
        <v>0</v>
      </c>
      <c r="J180" s="297">
        <v>0</v>
      </c>
      <c r="K180" s="297">
        <v>0</v>
      </c>
      <c r="L180" s="297">
        <v>0</v>
      </c>
      <c r="M180" s="297">
        <v>0</v>
      </c>
      <c r="N180" s="297">
        <v>8</v>
      </c>
      <c r="O180" s="297">
        <v>0</v>
      </c>
      <c r="P180" s="297">
        <v>0</v>
      </c>
      <c r="Q180" s="297">
        <v>0</v>
      </c>
      <c r="R180" s="297">
        <v>0</v>
      </c>
      <c r="S180" s="297">
        <v>0</v>
      </c>
      <c r="T180" s="297">
        <v>0</v>
      </c>
      <c r="U180" s="297">
        <v>0</v>
      </c>
      <c r="V180" s="297">
        <v>0</v>
      </c>
      <c r="W180" s="297">
        <v>0</v>
      </c>
      <c r="X180" s="297">
        <v>0</v>
      </c>
      <c r="Y180" s="298">
        <v>13542</v>
      </c>
    </row>
    <row r="181" spans="2:25" s="173" customFormat="1" x14ac:dyDescent="0.25">
      <c r="B181" s="276" t="s">
        <v>299</v>
      </c>
      <c r="C181" s="321" t="s">
        <v>2112</v>
      </c>
      <c r="D181" s="321" t="s">
        <v>2113</v>
      </c>
      <c r="E181" s="297" t="s">
        <v>2114</v>
      </c>
      <c r="F181" s="297" t="s">
        <v>2356</v>
      </c>
      <c r="G181" s="297">
        <v>0</v>
      </c>
      <c r="H181" s="297">
        <v>0</v>
      </c>
      <c r="I181" s="297">
        <v>0</v>
      </c>
      <c r="J181" s="297">
        <v>0</v>
      </c>
      <c r="K181" s="297">
        <v>0</v>
      </c>
      <c r="L181" s="297">
        <v>0</v>
      </c>
      <c r="M181" s="297">
        <v>0</v>
      </c>
      <c r="N181" s="297">
        <v>20</v>
      </c>
      <c r="O181" s="297">
        <v>0</v>
      </c>
      <c r="P181" s="297">
        <v>0</v>
      </c>
      <c r="Q181" s="297">
        <v>0</v>
      </c>
      <c r="R181" s="297">
        <v>0</v>
      </c>
      <c r="S181" s="297">
        <v>0</v>
      </c>
      <c r="T181" s="297">
        <v>0</v>
      </c>
      <c r="U181" s="297">
        <v>0</v>
      </c>
      <c r="V181" s="297">
        <v>0</v>
      </c>
      <c r="W181" s="297">
        <v>0</v>
      </c>
      <c r="X181" s="297">
        <v>0</v>
      </c>
      <c r="Y181" s="298">
        <v>33855</v>
      </c>
    </row>
    <row r="182" spans="2:25" s="173" customFormat="1" ht="12" customHeight="1" x14ac:dyDescent="0.25">
      <c r="B182" s="276" t="s">
        <v>299</v>
      </c>
      <c r="C182" s="321" t="s">
        <v>2115</v>
      </c>
      <c r="D182" s="321" t="s">
        <v>2116</v>
      </c>
      <c r="E182" s="297" t="s">
        <v>2358</v>
      </c>
      <c r="F182" s="297" t="s">
        <v>2356</v>
      </c>
      <c r="G182" s="297">
        <v>0</v>
      </c>
      <c r="H182" s="297">
        <v>0</v>
      </c>
      <c r="I182" s="297">
        <v>0</v>
      </c>
      <c r="J182" s="297">
        <v>0</v>
      </c>
      <c r="K182" s="297">
        <v>0</v>
      </c>
      <c r="L182" s="297">
        <v>0</v>
      </c>
      <c r="M182" s="297">
        <v>0</v>
      </c>
      <c r="N182" s="297">
        <v>15</v>
      </c>
      <c r="O182" s="297">
        <v>0</v>
      </c>
      <c r="P182" s="297">
        <v>0</v>
      </c>
      <c r="Q182" s="297">
        <v>0</v>
      </c>
      <c r="R182" s="297">
        <v>0</v>
      </c>
      <c r="S182" s="297">
        <v>0</v>
      </c>
      <c r="T182" s="297">
        <v>0</v>
      </c>
      <c r="U182" s="297">
        <v>0</v>
      </c>
      <c r="V182" s="297">
        <v>0</v>
      </c>
      <c r="W182" s="297">
        <v>0</v>
      </c>
      <c r="X182" s="297">
        <v>0</v>
      </c>
      <c r="Y182" s="298">
        <v>25391.279999999999</v>
      </c>
    </row>
    <row r="183" spans="2:25" s="173" customFormat="1" ht="12" customHeight="1" x14ac:dyDescent="0.25">
      <c r="B183" s="276" t="s">
        <v>299</v>
      </c>
      <c r="C183" s="321" t="s">
        <v>2122</v>
      </c>
      <c r="D183" s="321" t="s">
        <v>2123</v>
      </c>
      <c r="E183" s="297" t="s">
        <v>2124</v>
      </c>
      <c r="F183" s="297" t="s">
        <v>2356</v>
      </c>
      <c r="G183" s="297">
        <v>0</v>
      </c>
      <c r="H183" s="297">
        <v>0</v>
      </c>
      <c r="I183" s="297">
        <v>0</v>
      </c>
      <c r="J183" s="297">
        <v>0</v>
      </c>
      <c r="K183" s="297">
        <v>0</v>
      </c>
      <c r="L183" s="297">
        <v>0</v>
      </c>
      <c r="M183" s="297">
        <v>0</v>
      </c>
      <c r="N183" s="297">
        <v>20</v>
      </c>
      <c r="O183" s="297">
        <v>0</v>
      </c>
      <c r="P183" s="297">
        <v>0</v>
      </c>
      <c r="Q183" s="297">
        <v>0</v>
      </c>
      <c r="R183" s="297">
        <v>0</v>
      </c>
      <c r="S183" s="297">
        <v>0</v>
      </c>
      <c r="T183" s="297">
        <v>0</v>
      </c>
      <c r="U183" s="297">
        <v>0</v>
      </c>
      <c r="V183" s="297">
        <v>0</v>
      </c>
      <c r="W183" s="297">
        <v>0</v>
      </c>
      <c r="X183" s="297">
        <v>0</v>
      </c>
      <c r="Y183" s="298">
        <v>33855</v>
      </c>
    </row>
    <row r="184" spans="2:25" s="173" customFormat="1" ht="12" customHeight="1" x14ac:dyDescent="0.25">
      <c r="B184" s="276" t="s">
        <v>299</v>
      </c>
      <c r="C184" s="321" t="s">
        <v>2128</v>
      </c>
      <c r="D184" s="321" t="s">
        <v>2129</v>
      </c>
      <c r="E184" s="297" t="s">
        <v>2130</v>
      </c>
      <c r="F184" s="297" t="s">
        <v>2356</v>
      </c>
      <c r="G184" s="297">
        <v>0</v>
      </c>
      <c r="H184" s="297">
        <v>0</v>
      </c>
      <c r="I184" s="297">
        <v>0</v>
      </c>
      <c r="J184" s="297">
        <v>0</v>
      </c>
      <c r="K184" s="297">
        <v>0</v>
      </c>
      <c r="L184" s="297">
        <v>0</v>
      </c>
      <c r="M184" s="297">
        <v>0</v>
      </c>
      <c r="N184" s="297">
        <v>19</v>
      </c>
      <c r="O184" s="297">
        <v>0</v>
      </c>
      <c r="P184" s="297">
        <v>0</v>
      </c>
      <c r="Q184" s="297">
        <v>0</v>
      </c>
      <c r="R184" s="297">
        <v>0</v>
      </c>
      <c r="S184" s="297">
        <v>0</v>
      </c>
      <c r="T184" s="297">
        <v>0</v>
      </c>
      <c r="U184" s="297">
        <v>0</v>
      </c>
      <c r="V184" s="297">
        <v>0</v>
      </c>
      <c r="W184" s="297">
        <v>0</v>
      </c>
      <c r="X184" s="297">
        <v>0</v>
      </c>
      <c r="Y184" s="298">
        <v>27873.06</v>
      </c>
    </row>
    <row r="185" spans="2:25" s="173" customFormat="1" ht="12" customHeight="1" x14ac:dyDescent="0.25">
      <c r="B185" s="276" t="s">
        <v>299</v>
      </c>
      <c r="C185" s="321" t="s">
        <v>2131</v>
      </c>
      <c r="D185" s="321" t="s">
        <v>2132</v>
      </c>
      <c r="E185" s="297" t="s">
        <v>2133</v>
      </c>
      <c r="F185" s="297" t="s">
        <v>2356</v>
      </c>
      <c r="G185" s="297">
        <v>0</v>
      </c>
      <c r="H185" s="297">
        <v>0</v>
      </c>
      <c r="I185" s="297">
        <v>0</v>
      </c>
      <c r="J185" s="297">
        <v>0</v>
      </c>
      <c r="K185" s="297">
        <v>0</v>
      </c>
      <c r="L185" s="297">
        <v>0</v>
      </c>
      <c r="M185" s="297">
        <v>0</v>
      </c>
      <c r="N185" s="297">
        <v>13</v>
      </c>
      <c r="O185" s="297">
        <v>0</v>
      </c>
      <c r="P185" s="297">
        <v>0</v>
      </c>
      <c r="Q185" s="297">
        <v>0</v>
      </c>
      <c r="R185" s="297">
        <v>0</v>
      </c>
      <c r="S185" s="297">
        <v>0</v>
      </c>
      <c r="T185" s="297">
        <v>0</v>
      </c>
      <c r="U185" s="297">
        <v>0</v>
      </c>
      <c r="V185" s="297">
        <v>0</v>
      </c>
      <c r="W185" s="297">
        <v>0</v>
      </c>
      <c r="X185" s="297">
        <v>0</v>
      </c>
      <c r="Y185" s="298">
        <v>22005.78</v>
      </c>
    </row>
    <row r="186" spans="2:25" s="173" customFormat="1" ht="12" customHeight="1" x14ac:dyDescent="0.25">
      <c r="B186" s="276" t="s">
        <v>299</v>
      </c>
      <c r="C186" s="321" t="s">
        <v>2136</v>
      </c>
      <c r="D186" s="321" t="s">
        <v>2137</v>
      </c>
      <c r="E186" s="297" t="s">
        <v>2138</v>
      </c>
      <c r="F186" s="297" t="s">
        <v>2356</v>
      </c>
      <c r="G186" s="297">
        <v>0</v>
      </c>
      <c r="H186" s="297">
        <v>0</v>
      </c>
      <c r="I186" s="297">
        <v>0</v>
      </c>
      <c r="J186" s="297">
        <v>0</v>
      </c>
      <c r="K186" s="297">
        <v>0</v>
      </c>
      <c r="L186" s="297">
        <v>0</v>
      </c>
      <c r="M186" s="297">
        <v>0</v>
      </c>
      <c r="N186" s="297">
        <v>12</v>
      </c>
      <c r="O186" s="297">
        <v>0</v>
      </c>
      <c r="P186" s="297">
        <v>0</v>
      </c>
      <c r="Q186" s="297">
        <v>0</v>
      </c>
      <c r="R186" s="297">
        <v>0</v>
      </c>
      <c r="S186" s="297">
        <v>0</v>
      </c>
      <c r="T186" s="297">
        <v>0</v>
      </c>
      <c r="U186" s="297">
        <v>0</v>
      </c>
      <c r="V186" s="297">
        <v>0</v>
      </c>
      <c r="W186" s="297">
        <v>0</v>
      </c>
      <c r="X186" s="297">
        <v>0</v>
      </c>
      <c r="Y186" s="298">
        <v>20322.88</v>
      </c>
    </row>
    <row r="187" spans="2:25" s="173" customFormat="1" ht="12" customHeight="1" x14ac:dyDescent="0.25">
      <c r="B187" s="276" t="s">
        <v>299</v>
      </c>
      <c r="C187" s="321" t="s">
        <v>2139</v>
      </c>
      <c r="D187" s="321" t="s">
        <v>2140</v>
      </c>
      <c r="E187" s="297" t="s">
        <v>2359</v>
      </c>
      <c r="F187" s="297" t="s">
        <v>2356</v>
      </c>
      <c r="G187" s="297">
        <v>0</v>
      </c>
      <c r="H187" s="297">
        <v>0</v>
      </c>
      <c r="I187" s="297">
        <v>0</v>
      </c>
      <c r="J187" s="297">
        <v>0</v>
      </c>
      <c r="K187" s="297">
        <v>0</v>
      </c>
      <c r="L187" s="297">
        <v>0</v>
      </c>
      <c r="M187" s="297">
        <v>0</v>
      </c>
      <c r="N187" s="297">
        <v>12</v>
      </c>
      <c r="O187" s="297">
        <v>0</v>
      </c>
      <c r="P187" s="297">
        <v>0</v>
      </c>
      <c r="Q187" s="297">
        <v>0</v>
      </c>
      <c r="R187" s="297">
        <v>0</v>
      </c>
      <c r="S187" s="297">
        <v>0</v>
      </c>
      <c r="T187" s="297">
        <v>0</v>
      </c>
      <c r="U187" s="297">
        <v>0</v>
      </c>
      <c r="V187" s="297">
        <v>0</v>
      </c>
      <c r="W187" s="297">
        <v>0</v>
      </c>
      <c r="X187" s="297">
        <v>0</v>
      </c>
      <c r="Y187" s="298">
        <v>20313</v>
      </c>
    </row>
    <row r="188" spans="2:25" s="173" customFormat="1" ht="12" customHeight="1" x14ac:dyDescent="0.25">
      <c r="B188" s="276" t="s">
        <v>299</v>
      </c>
      <c r="C188" s="321" t="s">
        <v>2141</v>
      </c>
      <c r="D188" s="321" t="s">
        <v>2142</v>
      </c>
      <c r="E188" s="297" t="s">
        <v>2143</v>
      </c>
      <c r="F188" s="297" t="s">
        <v>2356</v>
      </c>
      <c r="G188" s="297">
        <v>0</v>
      </c>
      <c r="H188" s="297">
        <v>0</v>
      </c>
      <c r="I188" s="297">
        <v>0</v>
      </c>
      <c r="J188" s="297">
        <v>0</v>
      </c>
      <c r="K188" s="297">
        <v>0</v>
      </c>
      <c r="L188" s="297">
        <v>0</v>
      </c>
      <c r="M188" s="297">
        <v>0</v>
      </c>
      <c r="N188" s="297">
        <v>16</v>
      </c>
      <c r="O188" s="297">
        <v>0</v>
      </c>
      <c r="P188" s="297">
        <v>0</v>
      </c>
      <c r="Q188" s="297">
        <v>0</v>
      </c>
      <c r="R188" s="297">
        <v>0</v>
      </c>
      <c r="S188" s="297">
        <v>0</v>
      </c>
      <c r="T188" s="297">
        <v>0</v>
      </c>
      <c r="U188" s="297">
        <v>0</v>
      </c>
      <c r="V188" s="297">
        <v>0</v>
      </c>
      <c r="W188" s="297">
        <v>0</v>
      </c>
      <c r="X188" s="297">
        <v>0</v>
      </c>
      <c r="Y188" s="298">
        <v>27084</v>
      </c>
    </row>
    <row r="189" spans="2:25" s="173" customFormat="1" ht="12" customHeight="1" x14ac:dyDescent="0.25">
      <c r="B189" s="276" t="s">
        <v>299</v>
      </c>
      <c r="C189" s="321" t="s">
        <v>2144</v>
      </c>
      <c r="D189" s="321" t="s">
        <v>2145</v>
      </c>
      <c r="E189" s="297" t="s">
        <v>2146</v>
      </c>
      <c r="F189" s="297" t="s">
        <v>2356</v>
      </c>
      <c r="G189" s="297">
        <v>0</v>
      </c>
      <c r="H189" s="297">
        <v>0</v>
      </c>
      <c r="I189" s="297">
        <v>0</v>
      </c>
      <c r="J189" s="297">
        <v>0</v>
      </c>
      <c r="K189" s="297">
        <v>0</v>
      </c>
      <c r="L189" s="297">
        <v>0</v>
      </c>
      <c r="M189" s="297">
        <v>0</v>
      </c>
      <c r="N189" s="297">
        <v>20</v>
      </c>
      <c r="O189" s="297">
        <v>0</v>
      </c>
      <c r="P189" s="297">
        <v>0</v>
      </c>
      <c r="Q189" s="297">
        <v>0</v>
      </c>
      <c r="R189" s="297">
        <v>0</v>
      </c>
      <c r="S189" s="297">
        <v>0</v>
      </c>
      <c r="T189" s="297">
        <v>0</v>
      </c>
      <c r="U189" s="297">
        <v>0</v>
      </c>
      <c r="V189" s="297">
        <v>0</v>
      </c>
      <c r="W189" s="297">
        <v>0</v>
      </c>
      <c r="X189" s="297">
        <v>0</v>
      </c>
      <c r="Y189" s="298">
        <v>29340</v>
      </c>
    </row>
    <row r="190" spans="2:25" s="173" customFormat="1" ht="12" customHeight="1" x14ac:dyDescent="0.25">
      <c r="B190" s="276" t="s">
        <v>299</v>
      </c>
      <c r="C190" s="321" t="s">
        <v>2147</v>
      </c>
      <c r="D190" s="321" t="s">
        <v>2148</v>
      </c>
      <c r="E190" s="297" t="s">
        <v>2951</v>
      </c>
      <c r="F190" s="297" t="s">
        <v>2356</v>
      </c>
      <c r="G190" s="297">
        <v>0</v>
      </c>
      <c r="H190" s="297">
        <v>0</v>
      </c>
      <c r="I190" s="297">
        <v>0</v>
      </c>
      <c r="J190" s="297">
        <v>0</v>
      </c>
      <c r="K190" s="297">
        <v>0</v>
      </c>
      <c r="L190" s="297">
        <v>0</v>
      </c>
      <c r="M190" s="297">
        <v>0</v>
      </c>
      <c r="N190" s="297">
        <v>9</v>
      </c>
      <c r="O190" s="297">
        <v>0</v>
      </c>
      <c r="P190" s="297">
        <v>0</v>
      </c>
      <c r="Q190" s="297">
        <v>0</v>
      </c>
      <c r="R190" s="297">
        <v>0</v>
      </c>
      <c r="S190" s="297">
        <v>0</v>
      </c>
      <c r="T190" s="297">
        <v>0</v>
      </c>
      <c r="U190" s="297">
        <v>0</v>
      </c>
      <c r="V190" s="297">
        <v>0</v>
      </c>
      <c r="W190" s="297">
        <v>0</v>
      </c>
      <c r="X190" s="297">
        <v>0</v>
      </c>
      <c r="Y190" s="298">
        <v>15234.78</v>
      </c>
    </row>
    <row r="191" spans="2:25" s="173" customFormat="1" x14ac:dyDescent="0.25">
      <c r="B191" s="276" t="s">
        <v>299</v>
      </c>
      <c r="C191" s="321" t="s">
        <v>2152</v>
      </c>
      <c r="D191" s="321" t="s">
        <v>2153</v>
      </c>
      <c r="E191" s="297" t="s">
        <v>2154</v>
      </c>
      <c r="F191" s="297" t="s">
        <v>2356</v>
      </c>
      <c r="G191" s="297">
        <v>0</v>
      </c>
      <c r="H191" s="297">
        <v>0</v>
      </c>
      <c r="I191" s="297">
        <v>0</v>
      </c>
      <c r="J191" s="297">
        <v>0</v>
      </c>
      <c r="K191" s="297">
        <v>0</v>
      </c>
      <c r="L191" s="297">
        <v>0</v>
      </c>
      <c r="M191" s="297">
        <v>0</v>
      </c>
      <c r="N191" s="297">
        <v>15</v>
      </c>
      <c r="O191" s="297">
        <v>0</v>
      </c>
      <c r="P191" s="297">
        <v>0</v>
      </c>
      <c r="Q191" s="297">
        <v>0</v>
      </c>
      <c r="R191" s="297">
        <v>0</v>
      </c>
      <c r="S191" s="297">
        <v>0</v>
      </c>
      <c r="T191" s="297">
        <v>0</v>
      </c>
      <c r="U191" s="297">
        <v>0</v>
      </c>
      <c r="V191" s="297">
        <v>0</v>
      </c>
      <c r="W191" s="297">
        <v>0</v>
      </c>
      <c r="X191" s="297">
        <v>0</v>
      </c>
      <c r="Y191" s="298">
        <v>25391.279999999999</v>
      </c>
    </row>
    <row r="192" spans="2:25" x14ac:dyDescent="0.25">
      <c r="B192" s="276" t="s">
        <v>299</v>
      </c>
      <c r="C192" s="321" t="s">
        <v>2155</v>
      </c>
      <c r="D192" s="321" t="s">
        <v>2156</v>
      </c>
      <c r="E192" s="297" t="s">
        <v>2157</v>
      </c>
      <c r="F192" s="297" t="s">
        <v>2356</v>
      </c>
      <c r="G192" s="297">
        <v>0</v>
      </c>
      <c r="H192" s="297">
        <v>0</v>
      </c>
      <c r="I192" s="297">
        <v>0</v>
      </c>
      <c r="J192" s="297">
        <v>0</v>
      </c>
      <c r="K192" s="297">
        <v>0</v>
      </c>
      <c r="L192" s="297">
        <v>0</v>
      </c>
      <c r="M192" s="297">
        <v>0</v>
      </c>
      <c r="N192" s="297">
        <v>18</v>
      </c>
      <c r="O192" s="297">
        <v>0</v>
      </c>
      <c r="P192" s="297">
        <v>0</v>
      </c>
      <c r="Q192" s="297">
        <v>0</v>
      </c>
      <c r="R192" s="297">
        <v>0</v>
      </c>
      <c r="S192" s="297">
        <v>0</v>
      </c>
      <c r="T192" s="297">
        <v>0</v>
      </c>
      <c r="U192" s="297">
        <v>0</v>
      </c>
      <c r="V192" s="297">
        <v>0</v>
      </c>
      <c r="W192" s="297">
        <v>0</v>
      </c>
      <c r="X192" s="297">
        <v>0</v>
      </c>
      <c r="Y192" s="298">
        <v>30469.5</v>
      </c>
    </row>
    <row r="193" spans="2:25" s="173" customFormat="1" ht="12" customHeight="1" x14ac:dyDescent="0.25">
      <c r="B193" s="276" t="s">
        <v>299</v>
      </c>
      <c r="C193" s="321" t="s">
        <v>2158</v>
      </c>
      <c r="D193" s="321" t="s">
        <v>2159</v>
      </c>
      <c r="E193" s="297" t="s">
        <v>2160</v>
      </c>
      <c r="F193" s="297" t="s">
        <v>2356</v>
      </c>
      <c r="G193" s="297">
        <v>0</v>
      </c>
      <c r="H193" s="297">
        <v>0</v>
      </c>
      <c r="I193" s="297">
        <v>0</v>
      </c>
      <c r="J193" s="297">
        <v>0</v>
      </c>
      <c r="K193" s="297">
        <v>0</v>
      </c>
      <c r="L193" s="297">
        <v>0</v>
      </c>
      <c r="M193" s="297">
        <v>0</v>
      </c>
      <c r="N193" s="297">
        <v>15</v>
      </c>
      <c r="O193" s="297">
        <v>0</v>
      </c>
      <c r="P193" s="297">
        <v>0</v>
      </c>
      <c r="Q193" s="297">
        <v>0</v>
      </c>
      <c r="R193" s="297">
        <v>0</v>
      </c>
      <c r="S193" s="297">
        <v>0</v>
      </c>
      <c r="T193" s="297">
        <v>0</v>
      </c>
      <c r="U193" s="297">
        <v>0</v>
      </c>
      <c r="V193" s="297">
        <v>0</v>
      </c>
      <c r="W193" s="297">
        <v>0</v>
      </c>
      <c r="X193" s="297">
        <v>0</v>
      </c>
      <c r="Y193" s="298">
        <v>25391.279999999999</v>
      </c>
    </row>
    <row r="194" spans="2:25" s="173" customFormat="1" ht="12" customHeight="1" x14ac:dyDescent="0.25">
      <c r="B194" s="276" t="s">
        <v>299</v>
      </c>
      <c r="C194" s="321" t="s">
        <v>2163</v>
      </c>
      <c r="D194" s="321" t="s">
        <v>2164</v>
      </c>
      <c r="E194" s="297" t="s">
        <v>2165</v>
      </c>
      <c r="F194" s="297" t="s">
        <v>2356</v>
      </c>
      <c r="G194" s="297">
        <v>0</v>
      </c>
      <c r="H194" s="297">
        <v>0</v>
      </c>
      <c r="I194" s="297">
        <v>0</v>
      </c>
      <c r="J194" s="297">
        <v>0</v>
      </c>
      <c r="K194" s="297">
        <v>0</v>
      </c>
      <c r="L194" s="297">
        <v>0</v>
      </c>
      <c r="M194" s="297">
        <v>0</v>
      </c>
      <c r="N194" s="297">
        <v>18</v>
      </c>
      <c r="O194" s="297">
        <v>0</v>
      </c>
      <c r="P194" s="297">
        <v>0</v>
      </c>
      <c r="Q194" s="297">
        <v>0</v>
      </c>
      <c r="R194" s="297">
        <v>0</v>
      </c>
      <c r="S194" s="297">
        <v>0</v>
      </c>
      <c r="T194" s="297">
        <v>0</v>
      </c>
      <c r="U194" s="297">
        <v>0</v>
      </c>
      <c r="V194" s="297">
        <v>0</v>
      </c>
      <c r="W194" s="297">
        <v>0</v>
      </c>
      <c r="X194" s="297">
        <v>0</v>
      </c>
      <c r="Y194" s="298">
        <v>30469.5</v>
      </c>
    </row>
    <row r="195" spans="2:25" s="173" customFormat="1" ht="12" customHeight="1" x14ac:dyDescent="0.25">
      <c r="B195" s="276" t="s">
        <v>299</v>
      </c>
      <c r="C195" s="321" t="s">
        <v>2168</v>
      </c>
      <c r="D195" s="321" t="s">
        <v>2169</v>
      </c>
      <c r="E195" s="297" t="s">
        <v>2170</v>
      </c>
      <c r="F195" s="297" t="s">
        <v>2356</v>
      </c>
      <c r="G195" s="297">
        <v>0</v>
      </c>
      <c r="H195" s="297">
        <v>0</v>
      </c>
      <c r="I195" s="297">
        <v>0</v>
      </c>
      <c r="J195" s="297">
        <v>0</v>
      </c>
      <c r="K195" s="297">
        <v>0</v>
      </c>
      <c r="L195" s="297">
        <v>0</v>
      </c>
      <c r="M195" s="297">
        <v>0</v>
      </c>
      <c r="N195" s="297">
        <v>12</v>
      </c>
      <c r="O195" s="297">
        <v>0</v>
      </c>
      <c r="P195" s="297">
        <v>0</v>
      </c>
      <c r="Q195" s="297">
        <v>0</v>
      </c>
      <c r="R195" s="297">
        <v>0</v>
      </c>
      <c r="S195" s="297">
        <v>0</v>
      </c>
      <c r="T195" s="297">
        <v>0</v>
      </c>
      <c r="U195" s="297">
        <v>0</v>
      </c>
      <c r="V195" s="297">
        <v>0</v>
      </c>
      <c r="W195" s="297">
        <v>0</v>
      </c>
      <c r="X195" s="297">
        <v>0</v>
      </c>
      <c r="Y195" s="298">
        <v>20313</v>
      </c>
    </row>
    <row r="196" spans="2:25" s="173" customFormat="1" ht="12" customHeight="1" x14ac:dyDescent="0.25">
      <c r="B196" s="276" t="s">
        <v>299</v>
      </c>
      <c r="C196" s="321" t="s">
        <v>2171</v>
      </c>
      <c r="D196" s="321" t="s">
        <v>2172</v>
      </c>
      <c r="E196" s="297" t="s">
        <v>2173</v>
      </c>
      <c r="F196" s="297" t="s">
        <v>2356</v>
      </c>
      <c r="G196" s="297">
        <v>0</v>
      </c>
      <c r="H196" s="297">
        <v>0</v>
      </c>
      <c r="I196" s="297">
        <v>0</v>
      </c>
      <c r="J196" s="297">
        <v>0</v>
      </c>
      <c r="K196" s="297">
        <v>0</v>
      </c>
      <c r="L196" s="297">
        <v>0</v>
      </c>
      <c r="M196" s="297">
        <v>0</v>
      </c>
      <c r="N196" s="297">
        <v>20</v>
      </c>
      <c r="O196" s="297">
        <v>0</v>
      </c>
      <c r="P196" s="297">
        <v>0</v>
      </c>
      <c r="Q196" s="297">
        <v>0</v>
      </c>
      <c r="R196" s="297">
        <v>0</v>
      </c>
      <c r="S196" s="297">
        <v>0</v>
      </c>
      <c r="T196" s="297">
        <v>0</v>
      </c>
      <c r="U196" s="297">
        <v>0</v>
      </c>
      <c r="V196" s="297">
        <v>0</v>
      </c>
      <c r="W196" s="297">
        <v>0</v>
      </c>
      <c r="X196" s="297">
        <v>0</v>
      </c>
      <c r="Y196" s="298">
        <v>33855</v>
      </c>
    </row>
    <row r="197" spans="2:25" s="173" customFormat="1" ht="12" customHeight="1" x14ac:dyDescent="0.25">
      <c r="B197" s="276" t="s">
        <v>299</v>
      </c>
      <c r="C197" s="321" t="s">
        <v>2174</v>
      </c>
      <c r="D197" s="321" t="s">
        <v>2175</v>
      </c>
      <c r="E197" s="297" t="s">
        <v>2176</v>
      </c>
      <c r="F197" s="297" t="s">
        <v>2356</v>
      </c>
      <c r="G197" s="297">
        <v>0</v>
      </c>
      <c r="H197" s="297">
        <v>0</v>
      </c>
      <c r="I197" s="297">
        <v>0</v>
      </c>
      <c r="J197" s="297">
        <v>0</v>
      </c>
      <c r="K197" s="297">
        <v>0</v>
      </c>
      <c r="L197" s="297">
        <v>0</v>
      </c>
      <c r="M197" s="297">
        <v>0</v>
      </c>
      <c r="N197" s="297">
        <v>18</v>
      </c>
      <c r="O197" s="297">
        <v>0</v>
      </c>
      <c r="P197" s="297">
        <v>0</v>
      </c>
      <c r="Q197" s="297">
        <v>0</v>
      </c>
      <c r="R197" s="297">
        <v>0</v>
      </c>
      <c r="S197" s="297">
        <v>0</v>
      </c>
      <c r="T197" s="297">
        <v>0</v>
      </c>
      <c r="U197" s="297">
        <v>0</v>
      </c>
      <c r="V197" s="297">
        <v>0</v>
      </c>
      <c r="W197" s="297">
        <v>0</v>
      </c>
      <c r="X197" s="297">
        <v>0</v>
      </c>
      <c r="Y197" s="298">
        <v>30469.5</v>
      </c>
    </row>
    <row r="198" spans="2:25" s="173" customFormat="1" ht="12" customHeight="1" x14ac:dyDescent="0.25">
      <c r="B198" s="276" t="s">
        <v>299</v>
      </c>
      <c r="C198" s="321" t="s">
        <v>2180</v>
      </c>
      <c r="D198" s="321" t="s">
        <v>2181</v>
      </c>
      <c r="E198" s="297" t="s">
        <v>2182</v>
      </c>
      <c r="F198" s="297" t="s">
        <v>2356</v>
      </c>
      <c r="G198" s="297">
        <v>0</v>
      </c>
      <c r="H198" s="297">
        <v>0</v>
      </c>
      <c r="I198" s="297">
        <v>0</v>
      </c>
      <c r="J198" s="297">
        <v>0</v>
      </c>
      <c r="K198" s="297">
        <v>0</v>
      </c>
      <c r="L198" s="297">
        <v>0</v>
      </c>
      <c r="M198" s="297">
        <v>0</v>
      </c>
      <c r="N198" s="297">
        <v>20</v>
      </c>
      <c r="O198" s="297">
        <v>0</v>
      </c>
      <c r="P198" s="297">
        <v>0</v>
      </c>
      <c r="Q198" s="297">
        <v>0</v>
      </c>
      <c r="R198" s="297">
        <v>0</v>
      </c>
      <c r="S198" s="297">
        <v>0</v>
      </c>
      <c r="T198" s="297">
        <v>0</v>
      </c>
      <c r="U198" s="297">
        <v>0</v>
      </c>
      <c r="V198" s="297">
        <v>0</v>
      </c>
      <c r="W198" s="297">
        <v>0</v>
      </c>
      <c r="X198" s="297">
        <v>0</v>
      </c>
      <c r="Y198" s="298">
        <v>33855</v>
      </c>
    </row>
    <row r="199" spans="2:25" s="173" customFormat="1" ht="12" customHeight="1" x14ac:dyDescent="0.25">
      <c r="B199" s="276" t="s">
        <v>299</v>
      </c>
      <c r="C199" s="321" t="s">
        <v>2183</v>
      </c>
      <c r="D199" s="321" t="s">
        <v>2184</v>
      </c>
      <c r="E199" s="297" t="s">
        <v>2185</v>
      </c>
      <c r="F199" s="297" t="s">
        <v>2356</v>
      </c>
      <c r="G199" s="297">
        <v>0</v>
      </c>
      <c r="H199" s="297">
        <v>0</v>
      </c>
      <c r="I199" s="297">
        <v>0</v>
      </c>
      <c r="J199" s="297">
        <v>0</v>
      </c>
      <c r="K199" s="297">
        <v>0</v>
      </c>
      <c r="L199" s="297">
        <v>0</v>
      </c>
      <c r="M199" s="297">
        <v>0</v>
      </c>
      <c r="N199" s="297">
        <v>20</v>
      </c>
      <c r="O199" s="297">
        <v>0</v>
      </c>
      <c r="P199" s="297">
        <v>0</v>
      </c>
      <c r="Q199" s="297">
        <v>0</v>
      </c>
      <c r="R199" s="297">
        <v>0</v>
      </c>
      <c r="S199" s="297">
        <v>0</v>
      </c>
      <c r="T199" s="297">
        <v>0</v>
      </c>
      <c r="U199" s="297">
        <v>0</v>
      </c>
      <c r="V199" s="297">
        <v>0</v>
      </c>
      <c r="W199" s="297">
        <v>0</v>
      </c>
      <c r="X199" s="297">
        <v>0</v>
      </c>
      <c r="Y199" s="298">
        <v>33855</v>
      </c>
    </row>
    <row r="200" spans="2:25" s="173" customFormat="1" ht="12" customHeight="1" x14ac:dyDescent="0.25">
      <c r="B200" s="276" t="s">
        <v>299</v>
      </c>
      <c r="C200" s="321" t="s">
        <v>2190</v>
      </c>
      <c r="D200" s="321" t="s">
        <v>2191</v>
      </c>
      <c r="E200" s="297" t="s">
        <v>2192</v>
      </c>
      <c r="F200" s="297" t="s">
        <v>2356</v>
      </c>
      <c r="G200" s="297">
        <v>0</v>
      </c>
      <c r="H200" s="297">
        <v>0</v>
      </c>
      <c r="I200" s="297">
        <v>0</v>
      </c>
      <c r="J200" s="297">
        <v>0</v>
      </c>
      <c r="K200" s="297">
        <v>0</v>
      </c>
      <c r="L200" s="297">
        <v>0</v>
      </c>
      <c r="M200" s="297">
        <v>0</v>
      </c>
      <c r="N200" s="297">
        <v>20</v>
      </c>
      <c r="O200" s="297">
        <v>0</v>
      </c>
      <c r="P200" s="297">
        <v>0</v>
      </c>
      <c r="Q200" s="297">
        <v>0</v>
      </c>
      <c r="R200" s="297">
        <v>0</v>
      </c>
      <c r="S200" s="297">
        <v>0</v>
      </c>
      <c r="T200" s="297">
        <v>0</v>
      </c>
      <c r="U200" s="297">
        <v>0</v>
      </c>
      <c r="V200" s="297">
        <v>0</v>
      </c>
      <c r="W200" s="297">
        <v>0</v>
      </c>
      <c r="X200" s="297">
        <v>0</v>
      </c>
      <c r="Y200" s="298">
        <v>33855</v>
      </c>
    </row>
    <row r="201" spans="2:25" s="173" customFormat="1" ht="12" customHeight="1" x14ac:dyDescent="0.25">
      <c r="B201" s="276" t="s">
        <v>299</v>
      </c>
      <c r="C201" s="321" t="s">
        <v>2193</v>
      </c>
      <c r="D201" s="321" t="s">
        <v>2194</v>
      </c>
      <c r="E201" s="297" t="s">
        <v>2195</v>
      </c>
      <c r="F201" s="297" t="s">
        <v>2356</v>
      </c>
      <c r="G201" s="297">
        <v>0</v>
      </c>
      <c r="H201" s="297">
        <v>0</v>
      </c>
      <c r="I201" s="297">
        <v>0</v>
      </c>
      <c r="J201" s="297">
        <v>0</v>
      </c>
      <c r="K201" s="297">
        <v>0</v>
      </c>
      <c r="L201" s="297">
        <v>0</v>
      </c>
      <c r="M201" s="297">
        <v>0</v>
      </c>
      <c r="N201" s="297">
        <v>20</v>
      </c>
      <c r="O201" s="297">
        <v>0</v>
      </c>
      <c r="P201" s="297">
        <v>0</v>
      </c>
      <c r="Q201" s="297">
        <v>0</v>
      </c>
      <c r="R201" s="297">
        <v>0</v>
      </c>
      <c r="S201" s="297">
        <v>0</v>
      </c>
      <c r="T201" s="297">
        <v>0</v>
      </c>
      <c r="U201" s="297">
        <v>0</v>
      </c>
      <c r="V201" s="297">
        <v>0</v>
      </c>
      <c r="W201" s="297">
        <v>0</v>
      </c>
      <c r="X201" s="297">
        <v>0</v>
      </c>
      <c r="Y201" s="298">
        <v>36075</v>
      </c>
    </row>
    <row r="202" spans="2:25" s="173" customFormat="1" ht="12" customHeight="1" x14ac:dyDescent="0.25">
      <c r="B202" s="276" t="s">
        <v>299</v>
      </c>
      <c r="C202" s="321" t="s">
        <v>2196</v>
      </c>
      <c r="D202" s="321" t="s">
        <v>2197</v>
      </c>
      <c r="E202" s="297" t="s">
        <v>2198</v>
      </c>
      <c r="F202" s="297" t="s">
        <v>2356</v>
      </c>
      <c r="G202" s="297">
        <v>0</v>
      </c>
      <c r="H202" s="297">
        <v>0</v>
      </c>
      <c r="I202" s="297">
        <v>0</v>
      </c>
      <c r="J202" s="297">
        <v>0</v>
      </c>
      <c r="K202" s="297">
        <v>0</v>
      </c>
      <c r="L202" s="297">
        <v>0</v>
      </c>
      <c r="M202" s="297">
        <v>0</v>
      </c>
      <c r="N202" s="297">
        <v>18</v>
      </c>
      <c r="O202" s="297">
        <v>0</v>
      </c>
      <c r="P202" s="297">
        <v>0</v>
      </c>
      <c r="Q202" s="297">
        <v>0</v>
      </c>
      <c r="R202" s="297">
        <v>0</v>
      </c>
      <c r="S202" s="297">
        <v>0</v>
      </c>
      <c r="T202" s="297">
        <v>0</v>
      </c>
      <c r="U202" s="297">
        <v>0</v>
      </c>
      <c r="V202" s="297">
        <v>0</v>
      </c>
      <c r="W202" s="297">
        <v>0</v>
      </c>
      <c r="X202" s="297">
        <v>0</v>
      </c>
      <c r="Y202" s="298">
        <v>30469.5</v>
      </c>
    </row>
    <row r="203" spans="2:25" s="173" customFormat="1" ht="12" customHeight="1" x14ac:dyDescent="0.25">
      <c r="B203" s="276" t="s">
        <v>299</v>
      </c>
      <c r="C203" s="321" t="s">
        <v>2199</v>
      </c>
      <c r="D203" s="321" t="s">
        <v>2200</v>
      </c>
      <c r="E203" s="297" t="s">
        <v>2201</v>
      </c>
      <c r="F203" s="297" t="s">
        <v>2356</v>
      </c>
      <c r="G203" s="297">
        <v>0</v>
      </c>
      <c r="H203" s="297">
        <v>0</v>
      </c>
      <c r="I203" s="297">
        <v>0</v>
      </c>
      <c r="J203" s="297">
        <v>0</v>
      </c>
      <c r="K203" s="297">
        <v>0</v>
      </c>
      <c r="L203" s="297">
        <v>0</v>
      </c>
      <c r="M203" s="297">
        <v>0</v>
      </c>
      <c r="N203" s="297">
        <v>20</v>
      </c>
      <c r="O203" s="297">
        <v>0</v>
      </c>
      <c r="P203" s="297">
        <v>0</v>
      </c>
      <c r="Q203" s="297">
        <v>0</v>
      </c>
      <c r="R203" s="297">
        <v>0</v>
      </c>
      <c r="S203" s="297">
        <v>0</v>
      </c>
      <c r="T203" s="297">
        <v>0</v>
      </c>
      <c r="U203" s="297">
        <v>0</v>
      </c>
      <c r="V203" s="297">
        <v>0</v>
      </c>
      <c r="W203" s="297">
        <v>0</v>
      </c>
      <c r="X203" s="297">
        <v>0</v>
      </c>
      <c r="Y203" s="298">
        <v>33855</v>
      </c>
    </row>
    <row r="204" spans="2:25" s="173" customFormat="1" ht="12" customHeight="1" x14ac:dyDescent="0.25">
      <c r="B204" s="276" t="s">
        <v>299</v>
      </c>
      <c r="C204" s="321" t="s">
        <v>2202</v>
      </c>
      <c r="D204" s="321" t="s">
        <v>2203</v>
      </c>
      <c r="E204" s="297" t="s">
        <v>2204</v>
      </c>
      <c r="F204" s="297" t="s">
        <v>2356</v>
      </c>
      <c r="G204" s="297">
        <v>0</v>
      </c>
      <c r="H204" s="297">
        <v>0</v>
      </c>
      <c r="I204" s="297">
        <v>0</v>
      </c>
      <c r="J204" s="297">
        <v>0</v>
      </c>
      <c r="K204" s="297">
        <v>0</v>
      </c>
      <c r="L204" s="297">
        <v>0</v>
      </c>
      <c r="M204" s="297">
        <v>0</v>
      </c>
      <c r="N204" s="297">
        <v>20</v>
      </c>
      <c r="O204" s="297">
        <v>0</v>
      </c>
      <c r="P204" s="297">
        <v>0</v>
      </c>
      <c r="Q204" s="297">
        <v>0</v>
      </c>
      <c r="R204" s="297">
        <v>0</v>
      </c>
      <c r="S204" s="297">
        <v>0</v>
      </c>
      <c r="T204" s="297">
        <v>0</v>
      </c>
      <c r="U204" s="297">
        <v>0</v>
      </c>
      <c r="V204" s="297">
        <v>0</v>
      </c>
      <c r="W204" s="297">
        <v>0</v>
      </c>
      <c r="X204" s="297">
        <v>0</v>
      </c>
      <c r="Y204" s="298">
        <v>33855</v>
      </c>
    </row>
    <row r="205" spans="2:25" s="173" customFormat="1" ht="12" customHeight="1" x14ac:dyDescent="0.25">
      <c r="B205" s="276" t="s">
        <v>299</v>
      </c>
      <c r="C205" s="321" t="s">
        <v>2214</v>
      </c>
      <c r="D205" s="321" t="s">
        <v>2215</v>
      </c>
      <c r="E205" s="297" t="s">
        <v>2216</v>
      </c>
      <c r="F205" s="297" t="s">
        <v>2356</v>
      </c>
      <c r="G205" s="297">
        <v>0</v>
      </c>
      <c r="H205" s="297">
        <v>0</v>
      </c>
      <c r="I205" s="297">
        <v>0</v>
      </c>
      <c r="J205" s="297">
        <v>0</v>
      </c>
      <c r="K205" s="297">
        <v>0</v>
      </c>
      <c r="L205" s="297">
        <v>0</v>
      </c>
      <c r="M205" s="297">
        <v>0</v>
      </c>
      <c r="N205" s="297">
        <v>20</v>
      </c>
      <c r="O205" s="297">
        <v>0</v>
      </c>
      <c r="P205" s="297">
        <v>0</v>
      </c>
      <c r="Q205" s="297">
        <v>0</v>
      </c>
      <c r="R205" s="297">
        <v>0</v>
      </c>
      <c r="S205" s="297">
        <v>0</v>
      </c>
      <c r="T205" s="297">
        <v>0</v>
      </c>
      <c r="U205" s="297">
        <v>0</v>
      </c>
      <c r="V205" s="297">
        <v>0</v>
      </c>
      <c r="W205" s="297">
        <v>0</v>
      </c>
      <c r="X205" s="297">
        <v>0</v>
      </c>
      <c r="Y205" s="298">
        <v>33855</v>
      </c>
    </row>
    <row r="206" spans="2:25" s="173" customFormat="1" ht="12" customHeight="1" x14ac:dyDescent="0.25">
      <c r="B206" s="276" t="s">
        <v>299</v>
      </c>
      <c r="C206" s="321" t="s">
        <v>2217</v>
      </c>
      <c r="D206" s="321" t="s">
        <v>2218</v>
      </c>
      <c r="E206" s="297" t="s">
        <v>2219</v>
      </c>
      <c r="F206" s="297" t="s">
        <v>2356</v>
      </c>
      <c r="G206" s="297">
        <v>0</v>
      </c>
      <c r="H206" s="297">
        <v>0</v>
      </c>
      <c r="I206" s="297">
        <v>0</v>
      </c>
      <c r="J206" s="297">
        <v>0</v>
      </c>
      <c r="K206" s="297">
        <v>0</v>
      </c>
      <c r="L206" s="297">
        <v>0</v>
      </c>
      <c r="M206" s="297">
        <v>0</v>
      </c>
      <c r="N206" s="297">
        <v>18</v>
      </c>
      <c r="O206" s="297">
        <v>0</v>
      </c>
      <c r="P206" s="297">
        <v>0</v>
      </c>
      <c r="Q206" s="297">
        <v>0</v>
      </c>
      <c r="R206" s="297">
        <v>0</v>
      </c>
      <c r="S206" s="297">
        <v>0</v>
      </c>
      <c r="T206" s="297">
        <v>0</v>
      </c>
      <c r="U206" s="297">
        <v>0</v>
      </c>
      <c r="V206" s="297">
        <v>0</v>
      </c>
      <c r="W206" s="297">
        <v>0</v>
      </c>
      <c r="X206" s="297">
        <v>0</v>
      </c>
      <c r="Y206" s="298">
        <v>30469.5</v>
      </c>
    </row>
    <row r="207" spans="2:25" s="173" customFormat="1" ht="12" customHeight="1" x14ac:dyDescent="0.25">
      <c r="B207" s="276" t="s">
        <v>299</v>
      </c>
      <c r="C207" s="321" t="s">
        <v>2220</v>
      </c>
      <c r="D207" s="321" t="s">
        <v>2221</v>
      </c>
      <c r="E207" s="297" t="s">
        <v>2222</v>
      </c>
      <c r="F207" s="297" t="s">
        <v>2356</v>
      </c>
      <c r="G207" s="297">
        <v>0</v>
      </c>
      <c r="H207" s="297">
        <v>0</v>
      </c>
      <c r="I207" s="297">
        <v>0</v>
      </c>
      <c r="J207" s="297">
        <v>0</v>
      </c>
      <c r="K207" s="297">
        <v>0</v>
      </c>
      <c r="L207" s="297">
        <v>0</v>
      </c>
      <c r="M207" s="297">
        <v>0</v>
      </c>
      <c r="N207" s="297">
        <v>15</v>
      </c>
      <c r="O207" s="297">
        <v>0</v>
      </c>
      <c r="P207" s="297">
        <v>0</v>
      </c>
      <c r="Q207" s="297">
        <v>0</v>
      </c>
      <c r="R207" s="297">
        <v>0</v>
      </c>
      <c r="S207" s="297">
        <v>0</v>
      </c>
      <c r="T207" s="297">
        <v>0</v>
      </c>
      <c r="U207" s="297">
        <v>0</v>
      </c>
      <c r="V207" s="297">
        <v>0</v>
      </c>
      <c r="W207" s="297">
        <v>0</v>
      </c>
      <c r="X207" s="297">
        <v>0</v>
      </c>
      <c r="Y207" s="298">
        <v>25391.279999999999</v>
      </c>
    </row>
    <row r="208" spans="2:25" s="173" customFormat="1" ht="12" customHeight="1" x14ac:dyDescent="0.25">
      <c r="B208" s="276" t="s">
        <v>299</v>
      </c>
      <c r="C208" s="321" t="s">
        <v>2223</v>
      </c>
      <c r="D208" s="321" t="s">
        <v>2224</v>
      </c>
      <c r="E208" s="297" t="s">
        <v>2225</v>
      </c>
      <c r="F208" s="297" t="s">
        <v>2356</v>
      </c>
      <c r="G208" s="297">
        <v>0</v>
      </c>
      <c r="H208" s="297">
        <v>0</v>
      </c>
      <c r="I208" s="297">
        <v>0</v>
      </c>
      <c r="J208" s="297">
        <v>0</v>
      </c>
      <c r="K208" s="297">
        <v>0</v>
      </c>
      <c r="L208" s="297">
        <v>0</v>
      </c>
      <c r="M208" s="297">
        <v>0</v>
      </c>
      <c r="N208" s="297">
        <v>18</v>
      </c>
      <c r="O208" s="297">
        <v>0</v>
      </c>
      <c r="P208" s="297">
        <v>0</v>
      </c>
      <c r="Q208" s="297">
        <v>0</v>
      </c>
      <c r="R208" s="297">
        <v>0</v>
      </c>
      <c r="S208" s="297">
        <v>0</v>
      </c>
      <c r="T208" s="297">
        <v>0</v>
      </c>
      <c r="U208" s="297">
        <v>0</v>
      </c>
      <c r="V208" s="297">
        <v>0</v>
      </c>
      <c r="W208" s="297">
        <v>0</v>
      </c>
      <c r="X208" s="297">
        <v>0</v>
      </c>
      <c r="Y208" s="298">
        <v>30469.5</v>
      </c>
    </row>
    <row r="209" spans="2:25" s="173" customFormat="1" x14ac:dyDescent="0.25">
      <c r="B209" s="276" t="s">
        <v>299</v>
      </c>
      <c r="C209" s="321" t="s">
        <v>2228</v>
      </c>
      <c r="D209" s="321" t="s">
        <v>2229</v>
      </c>
      <c r="E209" s="297" t="s">
        <v>2230</v>
      </c>
      <c r="F209" s="297" t="s">
        <v>2356</v>
      </c>
      <c r="G209" s="297">
        <v>0</v>
      </c>
      <c r="H209" s="297">
        <v>0</v>
      </c>
      <c r="I209" s="297">
        <v>0</v>
      </c>
      <c r="J209" s="297">
        <v>0</v>
      </c>
      <c r="K209" s="297">
        <v>0</v>
      </c>
      <c r="L209" s="297">
        <v>0</v>
      </c>
      <c r="M209" s="297">
        <v>0</v>
      </c>
      <c r="N209" s="297">
        <v>20</v>
      </c>
      <c r="O209" s="297">
        <v>0</v>
      </c>
      <c r="P209" s="297">
        <v>0</v>
      </c>
      <c r="Q209" s="297">
        <v>0</v>
      </c>
      <c r="R209" s="297">
        <v>0</v>
      </c>
      <c r="S209" s="297">
        <v>0</v>
      </c>
      <c r="T209" s="297">
        <v>0</v>
      </c>
      <c r="U209" s="297">
        <v>0</v>
      </c>
      <c r="V209" s="297">
        <v>0</v>
      </c>
      <c r="W209" s="297">
        <v>0</v>
      </c>
      <c r="X209" s="297">
        <v>0</v>
      </c>
      <c r="Y209" s="298">
        <v>33855</v>
      </c>
    </row>
    <row r="210" spans="2:25" x14ac:dyDescent="0.25">
      <c r="B210" s="276" t="s">
        <v>299</v>
      </c>
      <c r="C210" s="321" t="s">
        <v>2237</v>
      </c>
      <c r="D210" s="321" t="s">
        <v>2238</v>
      </c>
      <c r="E210" s="297" t="s">
        <v>2239</v>
      </c>
      <c r="F210" s="297" t="s">
        <v>2356</v>
      </c>
      <c r="G210" s="297">
        <v>0</v>
      </c>
      <c r="H210" s="297">
        <v>0</v>
      </c>
      <c r="I210" s="297">
        <v>0</v>
      </c>
      <c r="J210" s="297">
        <v>0</v>
      </c>
      <c r="K210" s="297">
        <v>0</v>
      </c>
      <c r="L210" s="297">
        <v>0</v>
      </c>
      <c r="M210" s="297">
        <v>0</v>
      </c>
      <c r="N210" s="297">
        <v>20</v>
      </c>
      <c r="O210" s="297">
        <v>0</v>
      </c>
      <c r="P210" s="297">
        <v>0</v>
      </c>
      <c r="Q210" s="297">
        <v>0</v>
      </c>
      <c r="R210" s="297">
        <v>0</v>
      </c>
      <c r="S210" s="297">
        <v>0</v>
      </c>
      <c r="T210" s="297">
        <v>0</v>
      </c>
      <c r="U210" s="297">
        <v>0</v>
      </c>
      <c r="V210" s="297">
        <v>0</v>
      </c>
      <c r="W210" s="297">
        <v>0</v>
      </c>
      <c r="X210" s="297">
        <v>0</v>
      </c>
      <c r="Y210" s="298">
        <v>33855</v>
      </c>
    </row>
    <row r="211" spans="2:25" x14ac:dyDescent="0.25">
      <c r="B211" s="276" t="s">
        <v>299</v>
      </c>
      <c r="C211" s="321" t="s">
        <v>2240</v>
      </c>
      <c r="D211" s="321" t="s">
        <v>2241</v>
      </c>
      <c r="E211" s="297" t="s">
        <v>2242</v>
      </c>
      <c r="F211" s="297" t="s">
        <v>2356</v>
      </c>
      <c r="G211" s="297">
        <v>0</v>
      </c>
      <c r="H211" s="297">
        <v>0</v>
      </c>
      <c r="I211" s="297">
        <v>0</v>
      </c>
      <c r="J211" s="297">
        <v>0</v>
      </c>
      <c r="K211" s="297">
        <v>0</v>
      </c>
      <c r="L211" s="297">
        <v>0</v>
      </c>
      <c r="M211" s="297">
        <v>0</v>
      </c>
      <c r="N211" s="297">
        <v>15</v>
      </c>
      <c r="O211" s="297">
        <v>0</v>
      </c>
      <c r="P211" s="297">
        <v>0</v>
      </c>
      <c r="Q211" s="297">
        <v>0</v>
      </c>
      <c r="R211" s="297">
        <v>0</v>
      </c>
      <c r="S211" s="297">
        <v>0</v>
      </c>
      <c r="T211" s="297">
        <v>0</v>
      </c>
      <c r="U211" s="297">
        <v>0</v>
      </c>
      <c r="V211" s="297">
        <v>0</v>
      </c>
      <c r="W211" s="297">
        <v>0</v>
      </c>
      <c r="X211" s="297">
        <v>0</v>
      </c>
      <c r="Y211" s="298">
        <v>25391.279999999999</v>
      </c>
    </row>
    <row r="212" spans="2:25" x14ac:dyDescent="0.25">
      <c r="B212" s="276" t="s">
        <v>299</v>
      </c>
      <c r="C212" s="321" t="s">
        <v>2245</v>
      </c>
      <c r="D212" s="321" t="s">
        <v>2246</v>
      </c>
      <c r="E212" s="297" t="s">
        <v>2247</v>
      </c>
      <c r="F212" s="297" t="s">
        <v>2356</v>
      </c>
      <c r="G212" s="297">
        <v>0</v>
      </c>
      <c r="H212" s="297">
        <v>0</v>
      </c>
      <c r="I212" s="297">
        <v>0</v>
      </c>
      <c r="J212" s="297">
        <v>0</v>
      </c>
      <c r="K212" s="297">
        <v>0</v>
      </c>
      <c r="L212" s="297">
        <v>0</v>
      </c>
      <c r="M212" s="297">
        <v>0</v>
      </c>
      <c r="N212" s="297">
        <v>18</v>
      </c>
      <c r="O212" s="297">
        <v>0</v>
      </c>
      <c r="P212" s="297">
        <v>0</v>
      </c>
      <c r="Q212" s="297">
        <v>0</v>
      </c>
      <c r="R212" s="297">
        <v>0</v>
      </c>
      <c r="S212" s="297">
        <v>0</v>
      </c>
      <c r="T212" s="297">
        <v>0</v>
      </c>
      <c r="U212" s="297">
        <v>0</v>
      </c>
      <c r="V212" s="297">
        <v>0</v>
      </c>
      <c r="W212" s="297">
        <v>0</v>
      </c>
      <c r="X212" s="297">
        <v>0</v>
      </c>
      <c r="Y212" s="298">
        <v>26406</v>
      </c>
    </row>
    <row r="213" spans="2:25" x14ac:dyDescent="0.25">
      <c r="B213" s="276" t="s">
        <v>299</v>
      </c>
      <c r="C213" s="321" t="s">
        <v>2258</v>
      </c>
      <c r="D213" s="321" t="s">
        <v>2259</v>
      </c>
      <c r="E213" s="297" t="s">
        <v>2260</v>
      </c>
      <c r="F213" s="297" t="s">
        <v>2356</v>
      </c>
      <c r="G213" s="297">
        <v>0</v>
      </c>
      <c r="H213" s="297">
        <v>0</v>
      </c>
      <c r="I213" s="297">
        <v>0</v>
      </c>
      <c r="J213" s="297">
        <v>0</v>
      </c>
      <c r="K213" s="297">
        <v>0</v>
      </c>
      <c r="L213" s="297">
        <v>0</v>
      </c>
      <c r="M213" s="297">
        <v>0</v>
      </c>
      <c r="N213" s="297">
        <v>18</v>
      </c>
      <c r="O213" s="297">
        <v>0</v>
      </c>
      <c r="P213" s="297">
        <v>0</v>
      </c>
      <c r="Q213" s="297">
        <v>0</v>
      </c>
      <c r="R213" s="297">
        <v>0</v>
      </c>
      <c r="S213" s="297">
        <v>0</v>
      </c>
      <c r="T213" s="297">
        <v>0</v>
      </c>
      <c r="U213" s="297">
        <v>0</v>
      </c>
      <c r="V213" s="297">
        <v>0</v>
      </c>
      <c r="W213" s="297">
        <v>0</v>
      </c>
      <c r="X213" s="297">
        <v>0</v>
      </c>
      <c r="Y213" s="298">
        <v>30469.5</v>
      </c>
    </row>
    <row r="214" spans="2:25" x14ac:dyDescent="0.25">
      <c r="B214" s="276" t="s">
        <v>299</v>
      </c>
      <c r="C214" s="321" t="s">
        <v>2261</v>
      </c>
      <c r="D214" s="321" t="s">
        <v>2262</v>
      </c>
      <c r="E214" s="297" t="s">
        <v>2263</v>
      </c>
      <c r="F214" s="297" t="s">
        <v>2356</v>
      </c>
      <c r="G214" s="297">
        <v>0</v>
      </c>
      <c r="H214" s="297">
        <v>0</v>
      </c>
      <c r="I214" s="297">
        <v>0</v>
      </c>
      <c r="J214" s="297">
        <v>0</v>
      </c>
      <c r="K214" s="297">
        <v>0</v>
      </c>
      <c r="L214" s="297">
        <v>0</v>
      </c>
      <c r="M214" s="297">
        <v>0</v>
      </c>
      <c r="N214" s="297">
        <v>10</v>
      </c>
      <c r="O214" s="297">
        <v>0</v>
      </c>
      <c r="P214" s="297">
        <v>0</v>
      </c>
      <c r="Q214" s="297">
        <v>0</v>
      </c>
      <c r="R214" s="297">
        <v>0</v>
      </c>
      <c r="S214" s="297">
        <v>0</v>
      </c>
      <c r="T214" s="297">
        <v>0</v>
      </c>
      <c r="U214" s="297">
        <v>0</v>
      </c>
      <c r="V214" s="297">
        <v>0</v>
      </c>
      <c r="W214" s="297">
        <v>0</v>
      </c>
      <c r="X214" s="297">
        <v>0</v>
      </c>
      <c r="Y214" s="298">
        <v>16927.5</v>
      </c>
    </row>
    <row r="215" spans="2:25" x14ac:dyDescent="0.25">
      <c r="B215" s="276" t="s">
        <v>299</v>
      </c>
      <c r="C215" s="321" t="s">
        <v>2272</v>
      </c>
      <c r="D215" s="321" t="s">
        <v>2273</v>
      </c>
      <c r="E215" s="297" t="s">
        <v>2274</v>
      </c>
      <c r="F215" s="297" t="s">
        <v>2356</v>
      </c>
      <c r="G215" s="297">
        <v>0</v>
      </c>
      <c r="H215" s="297">
        <v>0</v>
      </c>
      <c r="I215" s="297">
        <v>0</v>
      </c>
      <c r="J215" s="297">
        <v>0</v>
      </c>
      <c r="K215" s="297">
        <v>0</v>
      </c>
      <c r="L215" s="297">
        <v>0</v>
      </c>
      <c r="M215" s="297">
        <v>0</v>
      </c>
      <c r="N215" s="297">
        <v>6</v>
      </c>
      <c r="O215" s="297">
        <v>0</v>
      </c>
      <c r="P215" s="297">
        <v>0</v>
      </c>
      <c r="Q215" s="297">
        <v>0</v>
      </c>
      <c r="R215" s="297">
        <v>0</v>
      </c>
      <c r="S215" s="297">
        <v>0</v>
      </c>
      <c r="T215" s="297">
        <v>0</v>
      </c>
      <c r="U215" s="297">
        <v>0</v>
      </c>
      <c r="V215" s="297">
        <v>0</v>
      </c>
      <c r="W215" s="297">
        <v>0</v>
      </c>
      <c r="X215" s="297">
        <v>0</v>
      </c>
      <c r="Y215" s="298">
        <v>10861.39</v>
      </c>
    </row>
    <row r="216" spans="2:25" x14ac:dyDescent="0.25">
      <c r="B216" s="276" t="s">
        <v>299</v>
      </c>
      <c r="C216" s="321" t="s">
        <v>2277</v>
      </c>
      <c r="D216" s="321" t="s">
        <v>2278</v>
      </c>
      <c r="E216" s="297" t="s">
        <v>2279</v>
      </c>
      <c r="F216" s="297" t="s">
        <v>2356</v>
      </c>
      <c r="G216" s="297">
        <v>0</v>
      </c>
      <c r="H216" s="297">
        <v>0</v>
      </c>
      <c r="I216" s="297">
        <v>0</v>
      </c>
      <c r="J216" s="297">
        <v>0</v>
      </c>
      <c r="K216" s="297">
        <v>0</v>
      </c>
      <c r="L216" s="297">
        <v>0</v>
      </c>
      <c r="M216" s="297">
        <v>0</v>
      </c>
      <c r="N216" s="297">
        <v>18</v>
      </c>
      <c r="O216" s="297">
        <v>0</v>
      </c>
      <c r="P216" s="297">
        <v>0</v>
      </c>
      <c r="Q216" s="297">
        <v>0</v>
      </c>
      <c r="R216" s="297">
        <v>0</v>
      </c>
      <c r="S216" s="297">
        <v>0</v>
      </c>
      <c r="T216" s="297">
        <v>0</v>
      </c>
      <c r="U216" s="297">
        <v>0</v>
      </c>
      <c r="V216" s="297">
        <v>0</v>
      </c>
      <c r="W216" s="297">
        <v>0</v>
      </c>
      <c r="X216" s="297">
        <v>0</v>
      </c>
      <c r="Y216" s="298">
        <v>26406</v>
      </c>
    </row>
    <row r="217" spans="2:25" x14ac:dyDescent="0.25">
      <c r="B217" s="276" t="s">
        <v>299</v>
      </c>
      <c r="C217" s="321" t="s">
        <v>2283</v>
      </c>
      <c r="D217" s="321" t="s">
        <v>2284</v>
      </c>
      <c r="E217" s="297" t="s">
        <v>2952</v>
      </c>
      <c r="F217" s="297" t="s">
        <v>2356</v>
      </c>
      <c r="G217" s="297">
        <v>0</v>
      </c>
      <c r="H217" s="297">
        <v>0</v>
      </c>
      <c r="I217" s="297">
        <v>0</v>
      </c>
      <c r="J217" s="297">
        <v>0</v>
      </c>
      <c r="K217" s="297">
        <v>0</v>
      </c>
      <c r="L217" s="297">
        <v>0</v>
      </c>
      <c r="M217" s="297">
        <v>0</v>
      </c>
      <c r="N217" s="297">
        <v>14</v>
      </c>
      <c r="O217" s="297">
        <v>0</v>
      </c>
      <c r="P217" s="297">
        <v>0</v>
      </c>
      <c r="Q217" s="297">
        <v>0</v>
      </c>
      <c r="R217" s="297">
        <v>0</v>
      </c>
      <c r="S217" s="297">
        <v>0</v>
      </c>
      <c r="T217" s="297">
        <v>0</v>
      </c>
      <c r="U217" s="297">
        <v>0</v>
      </c>
      <c r="V217" s="297">
        <v>0</v>
      </c>
      <c r="W217" s="297">
        <v>0</v>
      </c>
      <c r="X217" s="297">
        <v>0</v>
      </c>
      <c r="Y217" s="298">
        <v>23698.5</v>
      </c>
    </row>
    <row r="218" spans="2:25" x14ac:dyDescent="0.25">
      <c r="B218" s="276" t="s">
        <v>299</v>
      </c>
      <c r="C218" s="321" t="s">
        <v>2285</v>
      </c>
      <c r="D218" s="321" t="s">
        <v>2286</v>
      </c>
      <c r="E218" s="297" t="s">
        <v>2287</v>
      </c>
      <c r="F218" s="297" t="s">
        <v>2356</v>
      </c>
      <c r="G218" s="297">
        <v>0</v>
      </c>
      <c r="H218" s="297">
        <v>0</v>
      </c>
      <c r="I218" s="297">
        <v>0</v>
      </c>
      <c r="J218" s="297">
        <v>0</v>
      </c>
      <c r="K218" s="297">
        <v>0</v>
      </c>
      <c r="L218" s="297">
        <v>0</v>
      </c>
      <c r="M218" s="297">
        <v>0</v>
      </c>
      <c r="N218" s="297">
        <v>9</v>
      </c>
      <c r="O218" s="297">
        <v>0</v>
      </c>
      <c r="P218" s="297">
        <v>0</v>
      </c>
      <c r="Q218" s="297">
        <v>0</v>
      </c>
      <c r="R218" s="297">
        <v>0</v>
      </c>
      <c r="S218" s="297">
        <v>0</v>
      </c>
      <c r="T218" s="297">
        <v>0</v>
      </c>
      <c r="U218" s="297">
        <v>0</v>
      </c>
      <c r="V218" s="297">
        <v>0</v>
      </c>
      <c r="W218" s="297">
        <v>0</v>
      </c>
      <c r="X218" s="297">
        <v>0</v>
      </c>
      <c r="Y218" s="298">
        <v>15588.91</v>
      </c>
    </row>
    <row r="219" spans="2:25" x14ac:dyDescent="0.25">
      <c r="B219" s="276" t="s">
        <v>299</v>
      </c>
      <c r="C219" s="321" t="s">
        <v>2288</v>
      </c>
      <c r="D219" s="321" t="s">
        <v>2289</v>
      </c>
      <c r="E219" s="297" t="s">
        <v>2290</v>
      </c>
      <c r="F219" s="297" t="s">
        <v>2356</v>
      </c>
      <c r="G219" s="297">
        <v>0</v>
      </c>
      <c r="H219" s="297">
        <v>0</v>
      </c>
      <c r="I219" s="297">
        <v>0</v>
      </c>
      <c r="J219" s="297">
        <v>0</v>
      </c>
      <c r="K219" s="297">
        <v>0</v>
      </c>
      <c r="L219" s="297">
        <v>0</v>
      </c>
      <c r="M219" s="297">
        <v>0</v>
      </c>
      <c r="N219" s="297">
        <v>15</v>
      </c>
      <c r="O219" s="297">
        <v>0</v>
      </c>
      <c r="P219" s="297">
        <v>0</v>
      </c>
      <c r="Q219" s="297">
        <v>0</v>
      </c>
      <c r="R219" s="297">
        <v>0</v>
      </c>
      <c r="S219" s="297">
        <v>0</v>
      </c>
      <c r="T219" s="297">
        <v>0</v>
      </c>
      <c r="U219" s="297">
        <v>0</v>
      </c>
      <c r="V219" s="297">
        <v>0</v>
      </c>
      <c r="W219" s="297">
        <v>0</v>
      </c>
      <c r="X219" s="297">
        <v>0</v>
      </c>
      <c r="Y219" s="298">
        <v>25391.279999999999</v>
      </c>
    </row>
    <row r="220" spans="2:25" x14ac:dyDescent="0.25">
      <c r="B220" s="276" t="s">
        <v>299</v>
      </c>
      <c r="C220" s="321" t="s">
        <v>2291</v>
      </c>
      <c r="D220" s="321" t="s">
        <v>2292</v>
      </c>
      <c r="E220" s="297" t="s">
        <v>2293</v>
      </c>
      <c r="F220" s="297" t="s">
        <v>2356</v>
      </c>
      <c r="G220" s="297">
        <v>0</v>
      </c>
      <c r="H220" s="297">
        <v>0</v>
      </c>
      <c r="I220" s="297">
        <v>0</v>
      </c>
      <c r="J220" s="297">
        <v>0</v>
      </c>
      <c r="K220" s="297">
        <v>0</v>
      </c>
      <c r="L220" s="297">
        <v>0</v>
      </c>
      <c r="M220" s="297">
        <v>0</v>
      </c>
      <c r="N220" s="297">
        <v>20</v>
      </c>
      <c r="O220" s="297">
        <v>0</v>
      </c>
      <c r="P220" s="297">
        <v>0</v>
      </c>
      <c r="Q220" s="297">
        <v>0</v>
      </c>
      <c r="R220" s="297">
        <v>0</v>
      </c>
      <c r="S220" s="297">
        <v>0</v>
      </c>
      <c r="T220" s="297">
        <v>0</v>
      </c>
      <c r="U220" s="297">
        <v>0</v>
      </c>
      <c r="V220" s="297">
        <v>0</v>
      </c>
      <c r="W220" s="297">
        <v>0</v>
      </c>
      <c r="X220" s="297">
        <v>0</v>
      </c>
      <c r="Y220" s="298">
        <v>33855</v>
      </c>
    </row>
    <row r="221" spans="2:25" x14ac:dyDescent="0.25">
      <c r="B221" s="276" t="s">
        <v>299</v>
      </c>
      <c r="C221" s="321" t="s">
        <v>2296</v>
      </c>
      <c r="D221" s="321" t="s">
        <v>2297</v>
      </c>
      <c r="E221" s="297" t="s">
        <v>2298</v>
      </c>
      <c r="F221" s="297" t="s">
        <v>2356</v>
      </c>
      <c r="G221" s="297">
        <v>0</v>
      </c>
      <c r="H221" s="297">
        <v>0</v>
      </c>
      <c r="I221" s="297">
        <v>0</v>
      </c>
      <c r="J221" s="297">
        <v>0</v>
      </c>
      <c r="K221" s="297">
        <v>0</v>
      </c>
      <c r="L221" s="297">
        <v>0</v>
      </c>
      <c r="M221" s="297">
        <v>0</v>
      </c>
      <c r="N221" s="297">
        <v>9</v>
      </c>
      <c r="O221" s="297">
        <v>0</v>
      </c>
      <c r="P221" s="297">
        <v>0</v>
      </c>
      <c r="Q221" s="297">
        <v>0</v>
      </c>
      <c r="R221" s="297">
        <v>0</v>
      </c>
      <c r="S221" s="297">
        <v>0</v>
      </c>
      <c r="T221" s="297">
        <v>0</v>
      </c>
      <c r="U221" s="297">
        <v>0</v>
      </c>
      <c r="V221" s="297">
        <v>0</v>
      </c>
      <c r="W221" s="297">
        <v>0</v>
      </c>
      <c r="X221" s="297">
        <v>0</v>
      </c>
      <c r="Y221" s="298">
        <v>15234.78</v>
      </c>
    </row>
    <row r="222" spans="2:25" x14ac:dyDescent="0.25">
      <c r="B222" s="276" t="s">
        <v>299</v>
      </c>
      <c r="C222" s="321" t="s">
        <v>2299</v>
      </c>
      <c r="D222" s="321" t="s">
        <v>2300</v>
      </c>
      <c r="E222" s="297" t="s">
        <v>2301</v>
      </c>
      <c r="F222" s="297" t="s">
        <v>2356</v>
      </c>
      <c r="G222" s="297">
        <v>0</v>
      </c>
      <c r="H222" s="297">
        <v>0</v>
      </c>
      <c r="I222" s="297">
        <v>0</v>
      </c>
      <c r="J222" s="297">
        <v>0</v>
      </c>
      <c r="K222" s="297">
        <v>0</v>
      </c>
      <c r="L222" s="297">
        <v>0</v>
      </c>
      <c r="M222" s="297">
        <v>0</v>
      </c>
      <c r="N222" s="297">
        <v>13</v>
      </c>
      <c r="O222" s="297">
        <v>0</v>
      </c>
      <c r="P222" s="297">
        <v>0</v>
      </c>
      <c r="Q222" s="297">
        <v>0</v>
      </c>
      <c r="R222" s="297">
        <v>0</v>
      </c>
      <c r="S222" s="297">
        <v>0</v>
      </c>
      <c r="T222" s="297">
        <v>0</v>
      </c>
      <c r="U222" s="297">
        <v>0</v>
      </c>
      <c r="V222" s="297">
        <v>0</v>
      </c>
      <c r="W222" s="297">
        <v>0</v>
      </c>
      <c r="X222" s="297">
        <v>0</v>
      </c>
      <c r="Y222" s="298">
        <v>22005.78</v>
      </c>
    </row>
    <row r="223" spans="2:25" x14ac:dyDescent="0.25">
      <c r="B223" s="276" t="s">
        <v>299</v>
      </c>
      <c r="C223" s="321" t="s">
        <v>2302</v>
      </c>
      <c r="D223" s="321" t="s">
        <v>2303</v>
      </c>
      <c r="E223" s="297" t="s">
        <v>2304</v>
      </c>
      <c r="F223" s="297" t="s">
        <v>2356</v>
      </c>
      <c r="G223" s="297">
        <v>0</v>
      </c>
      <c r="H223" s="297">
        <v>0</v>
      </c>
      <c r="I223" s="297">
        <v>0</v>
      </c>
      <c r="J223" s="297">
        <v>0</v>
      </c>
      <c r="K223" s="297">
        <v>0</v>
      </c>
      <c r="L223" s="297">
        <v>0</v>
      </c>
      <c r="M223" s="297">
        <v>0</v>
      </c>
      <c r="N223" s="297">
        <v>20</v>
      </c>
      <c r="O223" s="297">
        <v>0</v>
      </c>
      <c r="P223" s="297">
        <v>0</v>
      </c>
      <c r="Q223" s="297">
        <v>0</v>
      </c>
      <c r="R223" s="297">
        <v>0</v>
      </c>
      <c r="S223" s="297">
        <v>0</v>
      </c>
      <c r="T223" s="297">
        <v>0</v>
      </c>
      <c r="U223" s="297">
        <v>0</v>
      </c>
      <c r="V223" s="297">
        <v>0</v>
      </c>
      <c r="W223" s="297">
        <v>0</v>
      </c>
      <c r="X223" s="297">
        <v>0</v>
      </c>
      <c r="Y223" s="298">
        <v>33855</v>
      </c>
    </row>
    <row r="224" spans="2:25" x14ac:dyDescent="0.25">
      <c r="B224" s="276" t="s">
        <v>299</v>
      </c>
      <c r="C224" s="321" t="s">
        <v>2305</v>
      </c>
      <c r="D224" s="321" t="s">
        <v>2306</v>
      </c>
      <c r="E224" s="297" t="s">
        <v>2307</v>
      </c>
      <c r="F224" s="297" t="s">
        <v>2356</v>
      </c>
      <c r="G224" s="297">
        <v>0</v>
      </c>
      <c r="H224" s="297">
        <v>0</v>
      </c>
      <c r="I224" s="297">
        <v>0</v>
      </c>
      <c r="J224" s="297">
        <v>0</v>
      </c>
      <c r="K224" s="297">
        <v>0</v>
      </c>
      <c r="L224" s="297">
        <v>0</v>
      </c>
      <c r="M224" s="297">
        <v>0</v>
      </c>
      <c r="N224" s="297">
        <v>16</v>
      </c>
      <c r="O224" s="297">
        <v>0</v>
      </c>
      <c r="P224" s="297">
        <v>0</v>
      </c>
      <c r="Q224" s="297">
        <v>0</v>
      </c>
      <c r="R224" s="297">
        <v>0</v>
      </c>
      <c r="S224" s="297">
        <v>0</v>
      </c>
      <c r="T224" s="297">
        <v>0</v>
      </c>
      <c r="U224" s="297">
        <v>0</v>
      </c>
      <c r="V224" s="297">
        <v>0</v>
      </c>
      <c r="W224" s="297">
        <v>0</v>
      </c>
      <c r="X224" s="297">
        <v>0</v>
      </c>
      <c r="Y224" s="298">
        <v>27084</v>
      </c>
    </row>
    <row r="225" spans="2:25" x14ac:dyDescent="0.25">
      <c r="B225" s="276" t="s">
        <v>299</v>
      </c>
      <c r="C225" s="321" t="s">
        <v>2308</v>
      </c>
      <c r="D225" s="321" t="s">
        <v>2309</v>
      </c>
      <c r="E225" s="297" t="s">
        <v>2310</v>
      </c>
      <c r="F225" s="297" t="s">
        <v>2356</v>
      </c>
      <c r="G225" s="297">
        <v>0</v>
      </c>
      <c r="H225" s="297">
        <v>0</v>
      </c>
      <c r="I225" s="297">
        <v>0</v>
      </c>
      <c r="J225" s="297">
        <v>0</v>
      </c>
      <c r="K225" s="297">
        <v>0</v>
      </c>
      <c r="L225" s="297">
        <v>0</v>
      </c>
      <c r="M225" s="297">
        <v>0</v>
      </c>
      <c r="N225" s="297">
        <v>15</v>
      </c>
      <c r="O225" s="297">
        <v>0</v>
      </c>
      <c r="P225" s="297">
        <v>0</v>
      </c>
      <c r="Q225" s="297">
        <v>0</v>
      </c>
      <c r="R225" s="297">
        <v>0</v>
      </c>
      <c r="S225" s="297">
        <v>0</v>
      </c>
      <c r="T225" s="297">
        <v>0</v>
      </c>
      <c r="U225" s="297">
        <v>0</v>
      </c>
      <c r="V225" s="297">
        <v>0</v>
      </c>
      <c r="W225" s="297">
        <v>0</v>
      </c>
      <c r="X225" s="297">
        <v>0</v>
      </c>
      <c r="Y225" s="298">
        <v>25391.279999999999</v>
      </c>
    </row>
    <row r="226" spans="2:25" x14ac:dyDescent="0.25">
      <c r="B226" s="276" t="s">
        <v>299</v>
      </c>
      <c r="C226" s="321" t="s">
        <v>2953</v>
      </c>
      <c r="D226" s="321" t="s">
        <v>2954</v>
      </c>
      <c r="E226" s="297" t="s">
        <v>2955</v>
      </c>
      <c r="F226" s="297" t="s">
        <v>2356</v>
      </c>
      <c r="G226" s="297">
        <v>0</v>
      </c>
      <c r="H226" s="297">
        <v>0</v>
      </c>
      <c r="I226" s="297">
        <v>0</v>
      </c>
      <c r="J226" s="297">
        <v>0</v>
      </c>
      <c r="K226" s="297">
        <v>0</v>
      </c>
      <c r="L226" s="297">
        <v>0</v>
      </c>
      <c r="M226" s="297">
        <v>0</v>
      </c>
      <c r="N226" s="297">
        <v>18</v>
      </c>
      <c r="O226" s="297">
        <v>0</v>
      </c>
      <c r="P226" s="297">
        <v>0</v>
      </c>
      <c r="Q226" s="297">
        <v>0</v>
      </c>
      <c r="R226" s="297">
        <v>0</v>
      </c>
      <c r="S226" s="297">
        <v>0</v>
      </c>
      <c r="T226" s="297">
        <v>0</v>
      </c>
      <c r="U226" s="297">
        <v>0</v>
      </c>
      <c r="V226" s="297">
        <v>0</v>
      </c>
      <c r="W226" s="297">
        <v>0</v>
      </c>
      <c r="X226" s="297">
        <v>0</v>
      </c>
      <c r="Y226" s="298">
        <v>30469.5</v>
      </c>
    </row>
    <row r="227" spans="2:25" x14ac:dyDescent="0.25">
      <c r="B227" s="276" t="s">
        <v>299</v>
      </c>
      <c r="C227" s="321" t="s">
        <v>2317</v>
      </c>
      <c r="D227" s="321" t="s">
        <v>2318</v>
      </c>
      <c r="E227" s="297" t="s">
        <v>2319</v>
      </c>
      <c r="F227" s="297" t="s">
        <v>2356</v>
      </c>
      <c r="G227" s="297">
        <v>0</v>
      </c>
      <c r="H227" s="297">
        <v>0</v>
      </c>
      <c r="I227" s="297">
        <v>0</v>
      </c>
      <c r="J227" s="297">
        <v>0</v>
      </c>
      <c r="K227" s="297">
        <v>0</v>
      </c>
      <c r="L227" s="297">
        <v>0</v>
      </c>
      <c r="M227" s="297">
        <v>0</v>
      </c>
      <c r="N227" s="297">
        <v>20</v>
      </c>
      <c r="O227" s="297">
        <v>0</v>
      </c>
      <c r="P227" s="297">
        <v>0</v>
      </c>
      <c r="Q227" s="297">
        <v>0</v>
      </c>
      <c r="R227" s="297">
        <v>0</v>
      </c>
      <c r="S227" s="297">
        <v>0</v>
      </c>
      <c r="T227" s="297">
        <v>0</v>
      </c>
      <c r="U227" s="297">
        <v>0</v>
      </c>
      <c r="V227" s="297">
        <v>0</v>
      </c>
      <c r="W227" s="297">
        <v>0</v>
      </c>
      <c r="X227" s="297">
        <v>0</v>
      </c>
      <c r="Y227" s="298">
        <v>33855</v>
      </c>
    </row>
    <row r="228" spans="2:25" x14ac:dyDescent="0.25">
      <c r="B228" s="276" t="s">
        <v>299</v>
      </c>
      <c r="C228" s="321" t="s">
        <v>2320</v>
      </c>
      <c r="D228" s="321" t="s">
        <v>2321</v>
      </c>
      <c r="E228" s="297" t="s">
        <v>2322</v>
      </c>
      <c r="F228" s="297" t="s">
        <v>2356</v>
      </c>
      <c r="G228" s="297">
        <v>0</v>
      </c>
      <c r="H228" s="297">
        <v>0</v>
      </c>
      <c r="I228" s="297">
        <v>0</v>
      </c>
      <c r="J228" s="297">
        <v>0</v>
      </c>
      <c r="K228" s="297">
        <v>0</v>
      </c>
      <c r="L228" s="297">
        <v>0</v>
      </c>
      <c r="M228" s="297">
        <v>0</v>
      </c>
      <c r="N228" s="297">
        <v>20</v>
      </c>
      <c r="O228" s="297">
        <v>0</v>
      </c>
      <c r="P228" s="297">
        <v>0</v>
      </c>
      <c r="Q228" s="297">
        <v>0</v>
      </c>
      <c r="R228" s="297">
        <v>0</v>
      </c>
      <c r="S228" s="297">
        <v>0</v>
      </c>
      <c r="T228" s="297">
        <v>0</v>
      </c>
      <c r="U228" s="297">
        <v>0</v>
      </c>
      <c r="V228" s="297">
        <v>0</v>
      </c>
      <c r="W228" s="297">
        <v>0</v>
      </c>
      <c r="X228" s="297">
        <v>0</v>
      </c>
      <c r="Y228" s="298">
        <v>33855</v>
      </c>
    </row>
    <row r="229" spans="2:25" x14ac:dyDescent="0.25">
      <c r="B229" s="276" t="s">
        <v>299</v>
      </c>
      <c r="C229" s="321" t="s">
        <v>2323</v>
      </c>
      <c r="D229" s="321" t="s">
        <v>2324</v>
      </c>
      <c r="E229" s="297" t="s">
        <v>2325</v>
      </c>
      <c r="F229" s="297" t="s">
        <v>2356</v>
      </c>
      <c r="G229" s="297">
        <v>0</v>
      </c>
      <c r="H229" s="297">
        <v>0</v>
      </c>
      <c r="I229" s="297">
        <v>0</v>
      </c>
      <c r="J229" s="297">
        <v>0</v>
      </c>
      <c r="K229" s="297">
        <v>0</v>
      </c>
      <c r="L229" s="297">
        <v>0</v>
      </c>
      <c r="M229" s="297">
        <v>0</v>
      </c>
      <c r="N229" s="297">
        <v>20</v>
      </c>
      <c r="O229" s="297">
        <v>0</v>
      </c>
      <c r="P229" s="297">
        <v>0</v>
      </c>
      <c r="Q229" s="297">
        <v>0</v>
      </c>
      <c r="R229" s="297">
        <v>0</v>
      </c>
      <c r="S229" s="297">
        <v>0</v>
      </c>
      <c r="T229" s="297">
        <v>0</v>
      </c>
      <c r="U229" s="297">
        <v>0</v>
      </c>
      <c r="V229" s="297">
        <v>0</v>
      </c>
      <c r="W229" s="297">
        <v>0</v>
      </c>
      <c r="X229" s="297">
        <v>0</v>
      </c>
      <c r="Y229" s="298">
        <v>33855</v>
      </c>
    </row>
    <row r="230" spans="2:25" x14ac:dyDescent="0.25">
      <c r="B230" s="276" t="s">
        <v>299</v>
      </c>
      <c r="C230" s="321" t="s">
        <v>2328</v>
      </c>
      <c r="D230" s="321" t="s">
        <v>2329</v>
      </c>
      <c r="E230" s="297" t="s">
        <v>2330</v>
      </c>
      <c r="F230" s="297" t="s">
        <v>2356</v>
      </c>
      <c r="G230" s="297">
        <v>0</v>
      </c>
      <c r="H230" s="297">
        <v>0</v>
      </c>
      <c r="I230" s="297">
        <v>0</v>
      </c>
      <c r="J230" s="297">
        <v>0</v>
      </c>
      <c r="K230" s="297">
        <v>0</v>
      </c>
      <c r="L230" s="297">
        <v>0</v>
      </c>
      <c r="M230" s="297">
        <v>0</v>
      </c>
      <c r="N230" s="297">
        <v>11</v>
      </c>
      <c r="O230" s="297">
        <v>0</v>
      </c>
      <c r="P230" s="297">
        <v>0</v>
      </c>
      <c r="Q230" s="297">
        <v>0</v>
      </c>
      <c r="R230" s="297">
        <v>0</v>
      </c>
      <c r="S230" s="297">
        <v>0</v>
      </c>
      <c r="T230" s="297">
        <v>0</v>
      </c>
      <c r="U230" s="297">
        <v>0</v>
      </c>
      <c r="V230" s="297">
        <v>0</v>
      </c>
      <c r="W230" s="297">
        <v>0</v>
      </c>
      <c r="X230" s="297">
        <v>0</v>
      </c>
      <c r="Y230" s="298">
        <v>18620.28</v>
      </c>
    </row>
    <row r="231" spans="2:25" x14ac:dyDescent="0.25">
      <c r="B231" s="276" t="s">
        <v>299</v>
      </c>
      <c r="C231" s="321" t="s">
        <v>2333</v>
      </c>
      <c r="D231" s="321" t="s">
        <v>2334</v>
      </c>
      <c r="E231" s="297" t="s">
        <v>2335</v>
      </c>
      <c r="F231" s="297" t="s">
        <v>2356</v>
      </c>
      <c r="G231" s="297">
        <v>0</v>
      </c>
      <c r="H231" s="297">
        <v>0</v>
      </c>
      <c r="I231" s="297">
        <v>0</v>
      </c>
      <c r="J231" s="297">
        <v>0</v>
      </c>
      <c r="K231" s="297">
        <v>0</v>
      </c>
      <c r="L231" s="297">
        <v>0</v>
      </c>
      <c r="M231" s="297">
        <v>0</v>
      </c>
      <c r="N231" s="297">
        <v>19</v>
      </c>
      <c r="O231" s="297">
        <v>0</v>
      </c>
      <c r="P231" s="297">
        <v>0</v>
      </c>
      <c r="Q231" s="297">
        <v>0</v>
      </c>
      <c r="R231" s="297">
        <v>0</v>
      </c>
      <c r="S231" s="297">
        <v>0</v>
      </c>
      <c r="T231" s="297">
        <v>0</v>
      </c>
      <c r="U231" s="297">
        <v>0</v>
      </c>
      <c r="V231" s="297">
        <v>0</v>
      </c>
      <c r="W231" s="297">
        <v>0</v>
      </c>
      <c r="X231" s="297">
        <v>0</v>
      </c>
      <c r="Y231" s="298">
        <v>32162.28</v>
      </c>
    </row>
    <row r="232" spans="2:25" x14ac:dyDescent="0.25">
      <c r="B232" s="276" t="s">
        <v>299</v>
      </c>
      <c r="C232" s="321" t="s">
        <v>2336</v>
      </c>
      <c r="D232" s="321" t="s">
        <v>2337</v>
      </c>
      <c r="E232" s="297" t="s">
        <v>2338</v>
      </c>
      <c r="F232" s="297" t="s">
        <v>2356</v>
      </c>
      <c r="G232" s="297">
        <v>0</v>
      </c>
      <c r="H232" s="297">
        <v>0</v>
      </c>
      <c r="I232" s="297">
        <v>0</v>
      </c>
      <c r="J232" s="297">
        <v>0</v>
      </c>
      <c r="K232" s="297">
        <v>0</v>
      </c>
      <c r="L232" s="297">
        <v>0</v>
      </c>
      <c r="M232" s="297">
        <v>0</v>
      </c>
      <c r="N232" s="297">
        <v>18</v>
      </c>
      <c r="O232" s="297">
        <v>0</v>
      </c>
      <c r="P232" s="297">
        <v>0</v>
      </c>
      <c r="Q232" s="297">
        <v>0</v>
      </c>
      <c r="R232" s="297">
        <v>0</v>
      </c>
      <c r="S232" s="297">
        <v>0</v>
      </c>
      <c r="T232" s="297">
        <v>0</v>
      </c>
      <c r="U232" s="297">
        <v>0</v>
      </c>
      <c r="V232" s="297">
        <v>0</v>
      </c>
      <c r="W232" s="297">
        <v>0</v>
      </c>
      <c r="X232" s="297">
        <v>0</v>
      </c>
      <c r="Y232" s="298">
        <v>30469.5</v>
      </c>
    </row>
    <row r="233" spans="2:25" x14ac:dyDescent="0.25">
      <c r="B233" s="276" t="s">
        <v>299</v>
      </c>
      <c r="C233" s="321" t="s">
        <v>2341</v>
      </c>
      <c r="D233" s="321" t="s">
        <v>2342</v>
      </c>
      <c r="E233" s="297" t="s">
        <v>2343</v>
      </c>
      <c r="F233" s="297" t="s">
        <v>2356</v>
      </c>
      <c r="G233" s="297">
        <v>0</v>
      </c>
      <c r="H233" s="297">
        <v>0</v>
      </c>
      <c r="I233" s="297">
        <v>0</v>
      </c>
      <c r="J233" s="297">
        <v>0</v>
      </c>
      <c r="K233" s="297">
        <v>0</v>
      </c>
      <c r="L233" s="297">
        <v>0</v>
      </c>
      <c r="M233" s="297">
        <v>0</v>
      </c>
      <c r="N233" s="297">
        <v>19</v>
      </c>
      <c r="O233" s="297">
        <v>0</v>
      </c>
      <c r="P233" s="297">
        <v>0</v>
      </c>
      <c r="Q233" s="297">
        <v>0</v>
      </c>
      <c r="R233" s="297">
        <v>0</v>
      </c>
      <c r="S233" s="297">
        <v>0</v>
      </c>
      <c r="T233" s="297">
        <v>0</v>
      </c>
      <c r="U233" s="297">
        <v>0</v>
      </c>
      <c r="V233" s="297">
        <v>0</v>
      </c>
      <c r="W233" s="297">
        <v>0</v>
      </c>
      <c r="X233" s="297">
        <v>0</v>
      </c>
      <c r="Y233" s="298">
        <v>32162.28</v>
      </c>
    </row>
    <row r="234" spans="2:25" x14ac:dyDescent="0.25">
      <c r="B234" s="276" t="s">
        <v>299</v>
      </c>
      <c r="C234" s="321" t="s">
        <v>2347</v>
      </c>
      <c r="D234" s="321" t="s">
        <v>2348</v>
      </c>
      <c r="E234" s="297" t="s">
        <v>2349</v>
      </c>
      <c r="F234" s="297" t="s">
        <v>2356</v>
      </c>
      <c r="G234" s="297">
        <v>0</v>
      </c>
      <c r="H234" s="297">
        <v>0</v>
      </c>
      <c r="I234" s="297">
        <v>0</v>
      </c>
      <c r="J234" s="297">
        <v>0</v>
      </c>
      <c r="K234" s="297">
        <v>0</v>
      </c>
      <c r="L234" s="297">
        <v>0</v>
      </c>
      <c r="M234" s="297">
        <v>0</v>
      </c>
      <c r="N234" s="297">
        <v>20</v>
      </c>
      <c r="O234" s="297">
        <v>0</v>
      </c>
      <c r="P234" s="297">
        <v>0</v>
      </c>
      <c r="Q234" s="297">
        <v>0</v>
      </c>
      <c r="R234" s="297">
        <v>0</v>
      </c>
      <c r="S234" s="297">
        <v>0</v>
      </c>
      <c r="T234" s="297">
        <v>0</v>
      </c>
      <c r="U234" s="297">
        <v>0</v>
      </c>
      <c r="V234" s="297">
        <v>0</v>
      </c>
      <c r="W234" s="297">
        <v>0</v>
      </c>
      <c r="X234" s="297">
        <v>0</v>
      </c>
      <c r="Y234" s="298">
        <v>33855</v>
      </c>
    </row>
    <row r="235" spans="2:25" x14ac:dyDescent="0.25">
      <c r="B235" s="276" t="s">
        <v>299</v>
      </c>
      <c r="C235" s="321" t="s">
        <v>2353</v>
      </c>
      <c r="D235" s="321" t="s">
        <v>2354</v>
      </c>
      <c r="E235" s="297" t="s">
        <v>2355</v>
      </c>
      <c r="F235" s="297" t="s">
        <v>2356</v>
      </c>
      <c r="G235" s="297">
        <v>0</v>
      </c>
      <c r="H235" s="297">
        <v>0</v>
      </c>
      <c r="I235" s="297">
        <v>0</v>
      </c>
      <c r="J235" s="297">
        <v>0</v>
      </c>
      <c r="K235" s="297">
        <v>0</v>
      </c>
      <c r="L235" s="297">
        <v>0</v>
      </c>
      <c r="M235" s="297">
        <v>0</v>
      </c>
      <c r="N235" s="297">
        <v>15</v>
      </c>
      <c r="O235" s="297">
        <v>0</v>
      </c>
      <c r="P235" s="297">
        <v>0</v>
      </c>
      <c r="Q235" s="297">
        <v>0</v>
      </c>
      <c r="R235" s="297">
        <v>0</v>
      </c>
      <c r="S235" s="297">
        <v>0</v>
      </c>
      <c r="T235" s="297">
        <v>0</v>
      </c>
      <c r="U235" s="297">
        <v>0</v>
      </c>
      <c r="V235" s="297">
        <v>0</v>
      </c>
      <c r="W235" s="297">
        <v>0</v>
      </c>
      <c r="X235" s="297">
        <v>0</v>
      </c>
      <c r="Y235" s="298">
        <v>25391.279999999999</v>
      </c>
    </row>
    <row r="236" spans="2:25" x14ac:dyDescent="0.25">
      <c r="B236" s="276" t="s">
        <v>299</v>
      </c>
      <c r="C236" s="321" t="s">
        <v>301</v>
      </c>
      <c r="D236" s="321" t="s">
        <v>302</v>
      </c>
      <c r="E236" s="297" t="s">
        <v>303</v>
      </c>
      <c r="F236" s="297" t="s">
        <v>300</v>
      </c>
      <c r="G236" s="297">
        <v>0</v>
      </c>
      <c r="H236" s="297">
        <v>0</v>
      </c>
      <c r="I236" s="297">
        <v>0</v>
      </c>
      <c r="J236" s="297">
        <v>0</v>
      </c>
      <c r="K236" s="297">
        <v>0</v>
      </c>
      <c r="L236" s="297">
        <v>0</v>
      </c>
      <c r="M236" s="297">
        <v>0</v>
      </c>
      <c r="N236" s="297">
        <v>20</v>
      </c>
      <c r="O236" s="297">
        <v>0</v>
      </c>
      <c r="P236" s="297">
        <v>0</v>
      </c>
      <c r="Q236" s="297">
        <v>0</v>
      </c>
      <c r="R236" s="297">
        <v>0</v>
      </c>
      <c r="S236" s="297">
        <v>0</v>
      </c>
      <c r="T236" s="297">
        <v>0</v>
      </c>
      <c r="U236" s="297">
        <v>0</v>
      </c>
      <c r="V236" s="297">
        <v>0</v>
      </c>
      <c r="W236" s="297">
        <v>0</v>
      </c>
      <c r="X236" s="297">
        <v>0</v>
      </c>
      <c r="Y236" s="298">
        <v>40959</v>
      </c>
    </row>
    <row r="237" spans="2:25" x14ac:dyDescent="0.25">
      <c r="B237" s="276" t="s">
        <v>299</v>
      </c>
      <c r="C237" s="321" t="s">
        <v>304</v>
      </c>
      <c r="D237" s="321" t="s">
        <v>305</v>
      </c>
      <c r="E237" s="297" t="s">
        <v>306</v>
      </c>
      <c r="F237" s="297" t="s">
        <v>300</v>
      </c>
      <c r="G237" s="297">
        <v>0</v>
      </c>
      <c r="H237" s="297">
        <v>0</v>
      </c>
      <c r="I237" s="297">
        <v>0</v>
      </c>
      <c r="J237" s="297">
        <v>0</v>
      </c>
      <c r="K237" s="297">
        <v>0</v>
      </c>
      <c r="L237" s="297">
        <v>0</v>
      </c>
      <c r="M237" s="297">
        <v>0</v>
      </c>
      <c r="N237" s="297">
        <v>10</v>
      </c>
      <c r="O237" s="297">
        <v>0</v>
      </c>
      <c r="P237" s="297">
        <v>0</v>
      </c>
      <c r="Q237" s="297">
        <v>0</v>
      </c>
      <c r="R237" s="297">
        <v>0</v>
      </c>
      <c r="S237" s="297">
        <v>0</v>
      </c>
      <c r="T237" s="297">
        <v>0</v>
      </c>
      <c r="U237" s="297">
        <v>0</v>
      </c>
      <c r="V237" s="297">
        <v>0</v>
      </c>
      <c r="W237" s="297">
        <v>0</v>
      </c>
      <c r="X237" s="297">
        <v>0</v>
      </c>
      <c r="Y237" s="298">
        <v>17799</v>
      </c>
    </row>
    <row r="238" spans="2:25" x14ac:dyDescent="0.25">
      <c r="B238" s="276" t="s">
        <v>299</v>
      </c>
      <c r="C238" s="321" t="s">
        <v>310</v>
      </c>
      <c r="D238" s="321" t="s">
        <v>311</v>
      </c>
      <c r="E238" s="297" t="s">
        <v>312</v>
      </c>
      <c r="F238" s="297" t="s">
        <v>300</v>
      </c>
      <c r="G238" s="297">
        <v>0</v>
      </c>
      <c r="H238" s="297">
        <v>0</v>
      </c>
      <c r="I238" s="297">
        <v>0</v>
      </c>
      <c r="J238" s="297">
        <v>0</v>
      </c>
      <c r="K238" s="297">
        <v>0</v>
      </c>
      <c r="L238" s="297">
        <v>0</v>
      </c>
      <c r="M238" s="297">
        <v>0</v>
      </c>
      <c r="N238" s="297">
        <v>18</v>
      </c>
      <c r="O238" s="297">
        <v>0</v>
      </c>
      <c r="P238" s="297">
        <v>0</v>
      </c>
      <c r="Q238" s="297">
        <v>0</v>
      </c>
      <c r="R238" s="297">
        <v>0</v>
      </c>
      <c r="S238" s="297">
        <v>0</v>
      </c>
      <c r="T238" s="297">
        <v>0</v>
      </c>
      <c r="U238" s="297">
        <v>0</v>
      </c>
      <c r="V238" s="297">
        <v>0</v>
      </c>
      <c r="W238" s="297">
        <v>0</v>
      </c>
      <c r="X238" s="297">
        <v>0</v>
      </c>
      <c r="Y238" s="298">
        <v>36863.1</v>
      </c>
    </row>
    <row r="239" spans="2:25" x14ac:dyDescent="0.25">
      <c r="B239" s="276" t="s">
        <v>299</v>
      </c>
      <c r="C239" s="321" t="s">
        <v>313</v>
      </c>
      <c r="D239" s="321" t="s">
        <v>314</v>
      </c>
      <c r="E239" s="297" t="s">
        <v>315</v>
      </c>
      <c r="F239" s="297" t="s">
        <v>300</v>
      </c>
      <c r="G239" s="297">
        <v>0</v>
      </c>
      <c r="H239" s="297">
        <v>0</v>
      </c>
      <c r="I239" s="297">
        <v>0</v>
      </c>
      <c r="J239" s="297">
        <v>0</v>
      </c>
      <c r="K239" s="297">
        <v>0</v>
      </c>
      <c r="L239" s="297">
        <v>0</v>
      </c>
      <c r="M239" s="297">
        <v>0</v>
      </c>
      <c r="N239" s="297">
        <v>20</v>
      </c>
      <c r="O239" s="297">
        <v>0</v>
      </c>
      <c r="P239" s="297">
        <v>0</v>
      </c>
      <c r="Q239" s="297">
        <v>0</v>
      </c>
      <c r="R239" s="297">
        <v>0</v>
      </c>
      <c r="S239" s="297">
        <v>0</v>
      </c>
      <c r="T239" s="297">
        <v>0</v>
      </c>
      <c r="U239" s="297">
        <v>0</v>
      </c>
      <c r="V239" s="297">
        <v>0</v>
      </c>
      <c r="W239" s="297">
        <v>0</v>
      </c>
      <c r="X239" s="297">
        <v>0</v>
      </c>
      <c r="Y239" s="298">
        <v>40959</v>
      </c>
    </row>
    <row r="240" spans="2:25" x14ac:dyDescent="0.25">
      <c r="B240" s="276" t="s">
        <v>299</v>
      </c>
      <c r="C240" s="321" t="s">
        <v>322</v>
      </c>
      <c r="D240" s="321" t="s">
        <v>323</v>
      </c>
      <c r="E240" s="297" t="s">
        <v>2919</v>
      </c>
      <c r="F240" s="297" t="s">
        <v>300</v>
      </c>
      <c r="G240" s="297">
        <v>0</v>
      </c>
      <c r="H240" s="297">
        <v>0</v>
      </c>
      <c r="I240" s="297">
        <v>0</v>
      </c>
      <c r="J240" s="297">
        <v>0</v>
      </c>
      <c r="K240" s="297">
        <v>0</v>
      </c>
      <c r="L240" s="297">
        <v>0</v>
      </c>
      <c r="M240" s="297">
        <v>0</v>
      </c>
      <c r="N240" s="297">
        <v>18</v>
      </c>
      <c r="O240" s="297">
        <v>0</v>
      </c>
      <c r="P240" s="297">
        <v>0</v>
      </c>
      <c r="Q240" s="297">
        <v>0</v>
      </c>
      <c r="R240" s="297">
        <v>0</v>
      </c>
      <c r="S240" s="297">
        <v>0</v>
      </c>
      <c r="T240" s="297">
        <v>0</v>
      </c>
      <c r="U240" s="297">
        <v>0</v>
      </c>
      <c r="V240" s="297">
        <v>0</v>
      </c>
      <c r="W240" s="297">
        <v>0</v>
      </c>
      <c r="X240" s="297">
        <v>0</v>
      </c>
      <c r="Y240" s="298">
        <v>30719.25</v>
      </c>
    </row>
    <row r="241" spans="2:25" x14ac:dyDescent="0.25">
      <c r="B241" s="276" t="s">
        <v>299</v>
      </c>
      <c r="C241" s="321" t="s">
        <v>328</v>
      </c>
      <c r="D241" s="321" t="s">
        <v>329</v>
      </c>
      <c r="E241" s="297" t="s">
        <v>2956</v>
      </c>
      <c r="F241" s="297" t="s">
        <v>300</v>
      </c>
      <c r="G241" s="297">
        <v>0</v>
      </c>
      <c r="H241" s="297">
        <v>0</v>
      </c>
      <c r="I241" s="297">
        <v>0</v>
      </c>
      <c r="J241" s="297">
        <v>0</v>
      </c>
      <c r="K241" s="297">
        <v>0</v>
      </c>
      <c r="L241" s="297">
        <v>0</v>
      </c>
      <c r="M241" s="297">
        <v>0</v>
      </c>
      <c r="N241" s="297">
        <v>15</v>
      </c>
      <c r="O241" s="297">
        <v>0</v>
      </c>
      <c r="P241" s="297">
        <v>0</v>
      </c>
      <c r="Q241" s="297">
        <v>0</v>
      </c>
      <c r="R241" s="297">
        <v>0</v>
      </c>
      <c r="S241" s="297">
        <v>0</v>
      </c>
      <c r="T241" s="297">
        <v>0</v>
      </c>
      <c r="U241" s="297">
        <v>0</v>
      </c>
      <c r="V241" s="297">
        <v>0</v>
      </c>
      <c r="W241" s="297">
        <v>0</v>
      </c>
      <c r="X241" s="297">
        <v>0</v>
      </c>
      <c r="Y241" s="298">
        <v>25599.35</v>
      </c>
    </row>
    <row r="242" spans="2:25" x14ac:dyDescent="0.25">
      <c r="B242" s="276" t="s">
        <v>299</v>
      </c>
      <c r="C242" s="321" t="s">
        <v>331</v>
      </c>
      <c r="D242" s="321" t="s">
        <v>332</v>
      </c>
      <c r="E242" s="297" t="s">
        <v>333</v>
      </c>
      <c r="F242" s="297" t="s">
        <v>300</v>
      </c>
      <c r="G242" s="297">
        <v>0</v>
      </c>
      <c r="H242" s="297">
        <v>0</v>
      </c>
      <c r="I242" s="297">
        <v>0</v>
      </c>
      <c r="J242" s="297">
        <v>0</v>
      </c>
      <c r="K242" s="297">
        <v>0</v>
      </c>
      <c r="L242" s="297">
        <v>0</v>
      </c>
      <c r="M242" s="297">
        <v>0</v>
      </c>
      <c r="N242" s="297">
        <v>10</v>
      </c>
      <c r="O242" s="297">
        <v>0</v>
      </c>
      <c r="P242" s="297">
        <v>0</v>
      </c>
      <c r="Q242" s="297">
        <v>0</v>
      </c>
      <c r="R242" s="297">
        <v>0</v>
      </c>
      <c r="S242" s="297">
        <v>0</v>
      </c>
      <c r="T242" s="297">
        <v>0</v>
      </c>
      <c r="U242" s="297">
        <v>0</v>
      </c>
      <c r="V242" s="297">
        <v>0</v>
      </c>
      <c r="W242" s="297">
        <v>0</v>
      </c>
      <c r="X242" s="297">
        <v>0</v>
      </c>
      <c r="Y242" s="298">
        <v>20479.5</v>
      </c>
    </row>
    <row r="243" spans="2:25" x14ac:dyDescent="0.25">
      <c r="B243" s="276" t="s">
        <v>299</v>
      </c>
      <c r="C243" s="321" t="s">
        <v>334</v>
      </c>
      <c r="D243" s="321" t="s">
        <v>335</v>
      </c>
      <c r="E243" s="297" t="s">
        <v>336</v>
      </c>
      <c r="F243" s="297" t="s">
        <v>300</v>
      </c>
      <c r="G243" s="297">
        <v>0</v>
      </c>
      <c r="H243" s="297">
        <v>0</v>
      </c>
      <c r="I243" s="297">
        <v>0</v>
      </c>
      <c r="J243" s="297">
        <v>0</v>
      </c>
      <c r="K243" s="297">
        <v>0</v>
      </c>
      <c r="L243" s="297">
        <v>0</v>
      </c>
      <c r="M243" s="297">
        <v>0</v>
      </c>
      <c r="N243" s="297">
        <v>20</v>
      </c>
      <c r="O243" s="297">
        <v>0</v>
      </c>
      <c r="P243" s="297">
        <v>0</v>
      </c>
      <c r="Q243" s="297">
        <v>0</v>
      </c>
      <c r="R243" s="297">
        <v>0</v>
      </c>
      <c r="S243" s="297">
        <v>0</v>
      </c>
      <c r="T243" s="297">
        <v>0</v>
      </c>
      <c r="U243" s="297">
        <v>0</v>
      </c>
      <c r="V243" s="297">
        <v>0</v>
      </c>
      <c r="W243" s="297">
        <v>0</v>
      </c>
      <c r="X243" s="297">
        <v>0</v>
      </c>
      <c r="Y243" s="298">
        <v>40959</v>
      </c>
    </row>
    <row r="244" spans="2:25" x14ac:dyDescent="0.25">
      <c r="B244" s="276" t="s">
        <v>299</v>
      </c>
      <c r="C244" s="321" t="s">
        <v>337</v>
      </c>
      <c r="D244" s="321" t="s">
        <v>338</v>
      </c>
      <c r="E244" s="297" t="s">
        <v>339</v>
      </c>
      <c r="F244" s="297" t="s">
        <v>300</v>
      </c>
      <c r="G244" s="297">
        <v>0</v>
      </c>
      <c r="H244" s="297">
        <v>0</v>
      </c>
      <c r="I244" s="297">
        <v>0</v>
      </c>
      <c r="J244" s="297">
        <v>0</v>
      </c>
      <c r="K244" s="297">
        <v>0</v>
      </c>
      <c r="L244" s="297">
        <v>0</v>
      </c>
      <c r="M244" s="297">
        <v>0</v>
      </c>
      <c r="N244" s="297">
        <v>20</v>
      </c>
      <c r="O244" s="297">
        <v>0</v>
      </c>
      <c r="P244" s="297">
        <v>0</v>
      </c>
      <c r="Q244" s="297">
        <v>0</v>
      </c>
      <c r="R244" s="297">
        <v>0</v>
      </c>
      <c r="S244" s="297">
        <v>0</v>
      </c>
      <c r="T244" s="297">
        <v>0</v>
      </c>
      <c r="U244" s="297">
        <v>0</v>
      </c>
      <c r="V244" s="297">
        <v>0</v>
      </c>
      <c r="W244" s="297">
        <v>0</v>
      </c>
      <c r="X244" s="297">
        <v>0</v>
      </c>
      <c r="Y244" s="298">
        <v>40959</v>
      </c>
    </row>
    <row r="245" spans="2:25" x14ac:dyDescent="0.25">
      <c r="B245" s="276" t="s">
        <v>299</v>
      </c>
      <c r="C245" s="321" t="s">
        <v>343</v>
      </c>
      <c r="D245" s="321" t="s">
        <v>344</v>
      </c>
      <c r="E245" s="297" t="s">
        <v>345</v>
      </c>
      <c r="F245" s="297" t="s">
        <v>300</v>
      </c>
      <c r="G245" s="297">
        <v>0</v>
      </c>
      <c r="H245" s="297">
        <v>0</v>
      </c>
      <c r="I245" s="297">
        <v>0</v>
      </c>
      <c r="J245" s="297">
        <v>0</v>
      </c>
      <c r="K245" s="297">
        <v>0</v>
      </c>
      <c r="L245" s="297">
        <v>0</v>
      </c>
      <c r="M245" s="297">
        <v>0</v>
      </c>
      <c r="N245" s="297">
        <v>20</v>
      </c>
      <c r="O245" s="297">
        <v>0</v>
      </c>
      <c r="P245" s="297">
        <v>0</v>
      </c>
      <c r="Q245" s="297">
        <v>0</v>
      </c>
      <c r="R245" s="297">
        <v>0</v>
      </c>
      <c r="S245" s="297">
        <v>0</v>
      </c>
      <c r="T245" s="297">
        <v>0</v>
      </c>
      <c r="U245" s="297">
        <v>0</v>
      </c>
      <c r="V245" s="297">
        <v>0</v>
      </c>
      <c r="W245" s="297">
        <v>0</v>
      </c>
      <c r="X245" s="297">
        <v>0</v>
      </c>
      <c r="Y245" s="298">
        <v>40959</v>
      </c>
    </row>
    <row r="246" spans="2:25" x14ac:dyDescent="0.25">
      <c r="B246" s="276" t="s">
        <v>299</v>
      </c>
      <c r="C246" s="321" t="s">
        <v>364</v>
      </c>
      <c r="D246" s="321" t="s">
        <v>365</v>
      </c>
      <c r="E246" s="297" t="s">
        <v>366</v>
      </c>
      <c r="F246" s="297" t="s">
        <v>300</v>
      </c>
      <c r="G246" s="297">
        <v>0</v>
      </c>
      <c r="H246" s="297">
        <v>0</v>
      </c>
      <c r="I246" s="297">
        <v>0</v>
      </c>
      <c r="J246" s="297">
        <v>0</v>
      </c>
      <c r="K246" s="297">
        <v>0</v>
      </c>
      <c r="L246" s="297">
        <v>0</v>
      </c>
      <c r="M246" s="297">
        <v>0</v>
      </c>
      <c r="N246" s="297">
        <v>20</v>
      </c>
      <c r="O246" s="297">
        <v>0</v>
      </c>
      <c r="P246" s="297">
        <v>0</v>
      </c>
      <c r="Q246" s="297">
        <v>0</v>
      </c>
      <c r="R246" s="297">
        <v>0</v>
      </c>
      <c r="S246" s="297">
        <v>0</v>
      </c>
      <c r="T246" s="297">
        <v>0</v>
      </c>
      <c r="U246" s="297">
        <v>0</v>
      </c>
      <c r="V246" s="297">
        <v>0</v>
      </c>
      <c r="W246" s="297">
        <v>0</v>
      </c>
      <c r="X246" s="297">
        <v>0</v>
      </c>
      <c r="Y246" s="298">
        <v>40959</v>
      </c>
    </row>
    <row r="247" spans="2:25" x14ac:dyDescent="0.25">
      <c r="B247" s="276" t="s">
        <v>299</v>
      </c>
      <c r="C247" s="321" t="s">
        <v>367</v>
      </c>
      <c r="D247" s="321" t="s">
        <v>368</v>
      </c>
      <c r="E247" s="297" t="s">
        <v>369</v>
      </c>
      <c r="F247" s="297" t="s">
        <v>300</v>
      </c>
      <c r="G247" s="297">
        <v>0</v>
      </c>
      <c r="H247" s="297">
        <v>0</v>
      </c>
      <c r="I247" s="297">
        <v>0</v>
      </c>
      <c r="J247" s="297">
        <v>0</v>
      </c>
      <c r="K247" s="297">
        <v>0</v>
      </c>
      <c r="L247" s="297">
        <v>0</v>
      </c>
      <c r="M247" s="297">
        <v>0</v>
      </c>
      <c r="N247" s="297">
        <v>20</v>
      </c>
      <c r="O247" s="297">
        <v>0</v>
      </c>
      <c r="P247" s="297">
        <v>0</v>
      </c>
      <c r="Q247" s="297">
        <v>0</v>
      </c>
      <c r="R247" s="297">
        <v>0</v>
      </c>
      <c r="S247" s="297">
        <v>0</v>
      </c>
      <c r="T247" s="297">
        <v>0</v>
      </c>
      <c r="U247" s="297">
        <v>0</v>
      </c>
      <c r="V247" s="297">
        <v>0</v>
      </c>
      <c r="W247" s="297">
        <v>0</v>
      </c>
      <c r="X247" s="297">
        <v>0</v>
      </c>
      <c r="Y247" s="298">
        <v>40959</v>
      </c>
    </row>
    <row r="248" spans="2:25" x14ac:dyDescent="0.25">
      <c r="B248" s="276" t="s">
        <v>299</v>
      </c>
      <c r="C248" s="321" t="s">
        <v>370</v>
      </c>
      <c r="D248" s="321" t="s">
        <v>371</v>
      </c>
      <c r="E248" s="297" t="s">
        <v>372</v>
      </c>
      <c r="F248" s="297" t="s">
        <v>300</v>
      </c>
      <c r="G248" s="297">
        <v>0</v>
      </c>
      <c r="H248" s="297">
        <v>0</v>
      </c>
      <c r="I248" s="297">
        <v>0</v>
      </c>
      <c r="J248" s="297">
        <v>0</v>
      </c>
      <c r="K248" s="297">
        <v>0</v>
      </c>
      <c r="L248" s="297">
        <v>0</v>
      </c>
      <c r="M248" s="297">
        <v>0</v>
      </c>
      <c r="N248" s="297">
        <v>20</v>
      </c>
      <c r="O248" s="297">
        <v>0</v>
      </c>
      <c r="P248" s="297">
        <v>0</v>
      </c>
      <c r="Q248" s="297">
        <v>0</v>
      </c>
      <c r="R248" s="297">
        <v>0</v>
      </c>
      <c r="S248" s="297">
        <v>0</v>
      </c>
      <c r="T248" s="297">
        <v>0</v>
      </c>
      <c r="U248" s="297">
        <v>0</v>
      </c>
      <c r="V248" s="297">
        <v>0</v>
      </c>
      <c r="W248" s="297">
        <v>0</v>
      </c>
      <c r="X248" s="297">
        <v>0</v>
      </c>
      <c r="Y248" s="298">
        <v>40959</v>
      </c>
    </row>
    <row r="249" spans="2:25" x14ac:dyDescent="0.25">
      <c r="B249" s="276" t="s">
        <v>299</v>
      </c>
      <c r="C249" s="321" t="s">
        <v>376</v>
      </c>
      <c r="D249" s="321" t="s">
        <v>377</v>
      </c>
      <c r="E249" s="297" t="s">
        <v>2957</v>
      </c>
      <c r="F249" s="297" t="s">
        <v>300</v>
      </c>
      <c r="G249" s="297">
        <v>0</v>
      </c>
      <c r="H249" s="297">
        <v>0</v>
      </c>
      <c r="I249" s="297">
        <v>0</v>
      </c>
      <c r="J249" s="297">
        <v>0</v>
      </c>
      <c r="K249" s="297">
        <v>0</v>
      </c>
      <c r="L249" s="297">
        <v>0</v>
      </c>
      <c r="M249" s="297">
        <v>0</v>
      </c>
      <c r="N249" s="297">
        <v>20</v>
      </c>
      <c r="O249" s="297">
        <v>0</v>
      </c>
      <c r="P249" s="297">
        <v>0</v>
      </c>
      <c r="Q249" s="297">
        <v>0</v>
      </c>
      <c r="R249" s="297">
        <v>0</v>
      </c>
      <c r="S249" s="297">
        <v>0</v>
      </c>
      <c r="T249" s="297">
        <v>0</v>
      </c>
      <c r="U249" s="297">
        <v>0</v>
      </c>
      <c r="V249" s="297">
        <v>0</v>
      </c>
      <c r="W249" s="297">
        <v>0</v>
      </c>
      <c r="X249" s="297">
        <v>0</v>
      </c>
      <c r="Y249" s="298">
        <v>40959</v>
      </c>
    </row>
    <row r="250" spans="2:25" x14ac:dyDescent="0.25">
      <c r="B250" s="276" t="s">
        <v>299</v>
      </c>
      <c r="C250" s="321" t="s">
        <v>385</v>
      </c>
      <c r="D250" s="321" t="s">
        <v>386</v>
      </c>
      <c r="E250" s="297" t="s">
        <v>387</v>
      </c>
      <c r="F250" s="297" t="s">
        <v>300</v>
      </c>
      <c r="G250" s="297">
        <v>0</v>
      </c>
      <c r="H250" s="297">
        <v>0</v>
      </c>
      <c r="I250" s="297">
        <v>0</v>
      </c>
      <c r="J250" s="297">
        <v>0</v>
      </c>
      <c r="K250" s="297">
        <v>0</v>
      </c>
      <c r="L250" s="297">
        <v>0</v>
      </c>
      <c r="M250" s="297">
        <v>0</v>
      </c>
      <c r="N250" s="297">
        <v>20</v>
      </c>
      <c r="O250" s="297">
        <v>0</v>
      </c>
      <c r="P250" s="297">
        <v>0</v>
      </c>
      <c r="Q250" s="297">
        <v>0</v>
      </c>
      <c r="R250" s="297">
        <v>0</v>
      </c>
      <c r="S250" s="297">
        <v>0</v>
      </c>
      <c r="T250" s="297">
        <v>0</v>
      </c>
      <c r="U250" s="297">
        <v>0</v>
      </c>
      <c r="V250" s="297">
        <v>0</v>
      </c>
      <c r="W250" s="297">
        <v>0</v>
      </c>
      <c r="X250" s="297">
        <v>0</v>
      </c>
      <c r="Y250" s="298">
        <v>40959</v>
      </c>
    </row>
    <row r="251" spans="2:25" x14ac:dyDescent="0.25">
      <c r="B251" s="276" t="s">
        <v>299</v>
      </c>
      <c r="C251" s="321" t="s">
        <v>388</v>
      </c>
      <c r="D251" s="321" t="s">
        <v>389</v>
      </c>
      <c r="E251" s="297" t="s">
        <v>2958</v>
      </c>
      <c r="F251" s="297" t="s">
        <v>300</v>
      </c>
      <c r="G251" s="297">
        <v>0</v>
      </c>
      <c r="H251" s="297">
        <v>0</v>
      </c>
      <c r="I251" s="297">
        <v>0</v>
      </c>
      <c r="J251" s="297">
        <v>0</v>
      </c>
      <c r="K251" s="297">
        <v>0</v>
      </c>
      <c r="L251" s="297">
        <v>0</v>
      </c>
      <c r="M251" s="297">
        <v>0</v>
      </c>
      <c r="N251" s="297">
        <v>15</v>
      </c>
      <c r="O251" s="297">
        <v>0</v>
      </c>
      <c r="P251" s="297">
        <v>0</v>
      </c>
      <c r="Q251" s="297">
        <v>0</v>
      </c>
      <c r="R251" s="297">
        <v>0</v>
      </c>
      <c r="S251" s="297">
        <v>0</v>
      </c>
      <c r="T251" s="297">
        <v>0</v>
      </c>
      <c r="U251" s="297">
        <v>0</v>
      </c>
      <c r="V251" s="297">
        <v>0</v>
      </c>
      <c r="W251" s="297">
        <v>0</v>
      </c>
      <c r="X251" s="297">
        <v>0</v>
      </c>
      <c r="Y251" s="298">
        <v>30719.22</v>
      </c>
    </row>
    <row r="252" spans="2:25" x14ac:dyDescent="0.25">
      <c r="B252" s="276" t="s">
        <v>299</v>
      </c>
      <c r="C252" s="321" t="s">
        <v>391</v>
      </c>
      <c r="D252" s="321" t="s">
        <v>392</v>
      </c>
      <c r="E252" s="297" t="s">
        <v>393</v>
      </c>
      <c r="F252" s="297" t="s">
        <v>300</v>
      </c>
      <c r="G252" s="297">
        <v>0</v>
      </c>
      <c r="H252" s="297">
        <v>0</v>
      </c>
      <c r="I252" s="297">
        <v>0</v>
      </c>
      <c r="J252" s="297">
        <v>0</v>
      </c>
      <c r="K252" s="297">
        <v>0</v>
      </c>
      <c r="L252" s="297">
        <v>0</v>
      </c>
      <c r="M252" s="297">
        <v>0</v>
      </c>
      <c r="N252" s="297">
        <v>20</v>
      </c>
      <c r="O252" s="297">
        <v>0</v>
      </c>
      <c r="P252" s="297">
        <v>0</v>
      </c>
      <c r="Q252" s="297">
        <v>0</v>
      </c>
      <c r="R252" s="297">
        <v>0</v>
      </c>
      <c r="S252" s="297">
        <v>0</v>
      </c>
      <c r="T252" s="297">
        <v>0</v>
      </c>
      <c r="U252" s="297">
        <v>0</v>
      </c>
      <c r="V252" s="297">
        <v>0</v>
      </c>
      <c r="W252" s="297">
        <v>0</v>
      </c>
      <c r="X252" s="297">
        <v>0</v>
      </c>
      <c r="Y252" s="298">
        <v>35598</v>
      </c>
    </row>
    <row r="253" spans="2:25" x14ac:dyDescent="0.25">
      <c r="B253" s="276" t="s">
        <v>299</v>
      </c>
      <c r="C253" s="321" t="s">
        <v>394</v>
      </c>
      <c r="D253" s="321" t="s">
        <v>395</v>
      </c>
      <c r="E253" s="297" t="s">
        <v>2959</v>
      </c>
      <c r="F253" s="297" t="s">
        <v>300</v>
      </c>
      <c r="G253" s="297">
        <v>0</v>
      </c>
      <c r="H253" s="297">
        <v>0</v>
      </c>
      <c r="I253" s="297">
        <v>0</v>
      </c>
      <c r="J253" s="297">
        <v>0</v>
      </c>
      <c r="K253" s="297">
        <v>0</v>
      </c>
      <c r="L253" s="297">
        <v>0</v>
      </c>
      <c r="M253" s="297">
        <v>0</v>
      </c>
      <c r="N253" s="297">
        <v>18</v>
      </c>
      <c r="O253" s="297">
        <v>0</v>
      </c>
      <c r="P253" s="297">
        <v>0</v>
      </c>
      <c r="Q253" s="297">
        <v>0</v>
      </c>
      <c r="R253" s="297">
        <v>0</v>
      </c>
      <c r="S253" s="297">
        <v>0</v>
      </c>
      <c r="T253" s="297">
        <v>0</v>
      </c>
      <c r="U253" s="297">
        <v>0</v>
      </c>
      <c r="V253" s="297">
        <v>0</v>
      </c>
      <c r="W253" s="297">
        <v>0</v>
      </c>
      <c r="X253" s="297">
        <v>0</v>
      </c>
      <c r="Y253" s="298">
        <v>37973.1</v>
      </c>
    </row>
    <row r="254" spans="2:25" x14ac:dyDescent="0.25">
      <c r="B254" s="276" t="s">
        <v>299</v>
      </c>
      <c r="C254" s="321" t="s">
        <v>397</v>
      </c>
      <c r="D254" s="321" t="s">
        <v>398</v>
      </c>
      <c r="E254" s="297" t="s">
        <v>399</v>
      </c>
      <c r="F254" s="297" t="s">
        <v>300</v>
      </c>
      <c r="G254" s="297">
        <v>0</v>
      </c>
      <c r="H254" s="297">
        <v>0</v>
      </c>
      <c r="I254" s="297">
        <v>0</v>
      </c>
      <c r="J254" s="297">
        <v>0</v>
      </c>
      <c r="K254" s="297">
        <v>0</v>
      </c>
      <c r="L254" s="297">
        <v>0</v>
      </c>
      <c r="M254" s="297">
        <v>0</v>
      </c>
      <c r="N254" s="297">
        <v>20</v>
      </c>
      <c r="O254" s="297">
        <v>0</v>
      </c>
      <c r="P254" s="297">
        <v>0</v>
      </c>
      <c r="Q254" s="297">
        <v>0</v>
      </c>
      <c r="R254" s="297">
        <v>0</v>
      </c>
      <c r="S254" s="297">
        <v>0</v>
      </c>
      <c r="T254" s="297">
        <v>0</v>
      </c>
      <c r="U254" s="297">
        <v>0</v>
      </c>
      <c r="V254" s="297">
        <v>0</v>
      </c>
      <c r="W254" s="297">
        <v>0</v>
      </c>
      <c r="X254" s="297">
        <v>0</v>
      </c>
      <c r="Y254" s="298">
        <v>35598</v>
      </c>
    </row>
    <row r="255" spans="2:25" x14ac:dyDescent="0.25">
      <c r="B255" s="276" t="s">
        <v>299</v>
      </c>
      <c r="C255" s="321" t="s">
        <v>400</v>
      </c>
      <c r="D255" s="321" t="s">
        <v>401</v>
      </c>
      <c r="E255" s="297" t="s">
        <v>402</v>
      </c>
      <c r="F255" s="297" t="s">
        <v>300</v>
      </c>
      <c r="G255" s="297">
        <v>0</v>
      </c>
      <c r="H255" s="297">
        <v>0</v>
      </c>
      <c r="I255" s="297">
        <v>0</v>
      </c>
      <c r="J255" s="297">
        <v>0</v>
      </c>
      <c r="K255" s="297">
        <v>0</v>
      </c>
      <c r="L255" s="297">
        <v>0</v>
      </c>
      <c r="M255" s="297">
        <v>0</v>
      </c>
      <c r="N255" s="297">
        <v>20</v>
      </c>
      <c r="O255" s="297">
        <v>0</v>
      </c>
      <c r="P255" s="297">
        <v>0</v>
      </c>
      <c r="Q255" s="297">
        <v>0</v>
      </c>
      <c r="R255" s="297">
        <v>0</v>
      </c>
      <c r="S255" s="297">
        <v>0</v>
      </c>
      <c r="T255" s="297">
        <v>0</v>
      </c>
      <c r="U255" s="297">
        <v>0</v>
      </c>
      <c r="V255" s="297">
        <v>0</v>
      </c>
      <c r="W255" s="297">
        <v>0</v>
      </c>
      <c r="X255" s="297">
        <v>0</v>
      </c>
      <c r="Y255" s="298">
        <v>40959</v>
      </c>
    </row>
    <row r="256" spans="2:25" x14ac:dyDescent="0.25">
      <c r="B256" s="276" t="s">
        <v>299</v>
      </c>
      <c r="C256" s="321" t="s">
        <v>406</v>
      </c>
      <c r="D256" s="321" t="s">
        <v>407</v>
      </c>
      <c r="E256" s="297" t="s">
        <v>2960</v>
      </c>
      <c r="F256" s="297" t="s">
        <v>300</v>
      </c>
      <c r="G256" s="297">
        <v>0</v>
      </c>
      <c r="H256" s="297">
        <v>0</v>
      </c>
      <c r="I256" s="297">
        <v>0</v>
      </c>
      <c r="J256" s="297">
        <v>0</v>
      </c>
      <c r="K256" s="297">
        <v>0</v>
      </c>
      <c r="L256" s="297">
        <v>0</v>
      </c>
      <c r="M256" s="297">
        <v>0</v>
      </c>
      <c r="N256" s="297">
        <v>15</v>
      </c>
      <c r="O256" s="297">
        <v>0</v>
      </c>
      <c r="P256" s="297">
        <v>0</v>
      </c>
      <c r="Q256" s="297">
        <v>0</v>
      </c>
      <c r="R256" s="297">
        <v>0</v>
      </c>
      <c r="S256" s="297">
        <v>0</v>
      </c>
      <c r="T256" s="297">
        <v>0</v>
      </c>
      <c r="U256" s="297">
        <v>0</v>
      </c>
      <c r="V256" s="297">
        <v>0</v>
      </c>
      <c r="W256" s="297">
        <v>0</v>
      </c>
      <c r="X256" s="297">
        <v>0</v>
      </c>
      <c r="Y256" s="298">
        <v>30719.22</v>
      </c>
    </row>
    <row r="257" spans="2:25" x14ac:dyDescent="0.25">
      <c r="B257" s="276" t="s">
        <v>299</v>
      </c>
      <c r="C257" s="321" t="s">
        <v>412</v>
      </c>
      <c r="D257" s="321" t="s">
        <v>413</v>
      </c>
      <c r="E257" s="297" t="s">
        <v>414</v>
      </c>
      <c r="F257" s="297" t="s">
        <v>300</v>
      </c>
      <c r="G257" s="297">
        <v>0</v>
      </c>
      <c r="H257" s="297">
        <v>0</v>
      </c>
      <c r="I257" s="297">
        <v>0</v>
      </c>
      <c r="J257" s="297">
        <v>0</v>
      </c>
      <c r="K257" s="297">
        <v>0</v>
      </c>
      <c r="L257" s="297">
        <v>0</v>
      </c>
      <c r="M257" s="297">
        <v>0</v>
      </c>
      <c r="N257" s="297">
        <v>19</v>
      </c>
      <c r="O257" s="297">
        <v>0</v>
      </c>
      <c r="P257" s="297">
        <v>0</v>
      </c>
      <c r="Q257" s="297">
        <v>0</v>
      </c>
      <c r="R257" s="297">
        <v>0</v>
      </c>
      <c r="S257" s="297">
        <v>0</v>
      </c>
      <c r="T257" s="297">
        <v>0</v>
      </c>
      <c r="U257" s="297">
        <v>0</v>
      </c>
      <c r="V257" s="297">
        <v>0</v>
      </c>
      <c r="W257" s="297">
        <v>0</v>
      </c>
      <c r="X257" s="297">
        <v>0</v>
      </c>
      <c r="Y257" s="298">
        <v>38911.019999999997</v>
      </c>
    </row>
    <row r="258" spans="2:25" x14ac:dyDescent="0.25">
      <c r="B258" s="276" t="s">
        <v>299</v>
      </c>
      <c r="C258" s="321" t="s">
        <v>415</v>
      </c>
      <c r="D258" s="321" t="s">
        <v>416</v>
      </c>
      <c r="E258" s="297" t="s">
        <v>417</v>
      </c>
      <c r="F258" s="297" t="s">
        <v>300</v>
      </c>
      <c r="G258" s="297">
        <v>0</v>
      </c>
      <c r="H258" s="297">
        <v>0</v>
      </c>
      <c r="I258" s="297">
        <v>0</v>
      </c>
      <c r="J258" s="297">
        <v>0</v>
      </c>
      <c r="K258" s="297">
        <v>0</v>
      </c>
      <c r="L258" s="297">
        <v>0</v>
      </c>
      <c r="M258" s="297">
        <v>0</v>
      </c>
      <c r="N258" s="297">
        <v>18</v>
      </c>
      <c r="O258" s="297">
        <v>0</v>
      </c>
      <c r="P258" s="297">
        <v>0</v>
      </c>
      <c r="Q258" s="297">
        <v>0</v>
      </c>
      <c r="R258" s="297">
        <v>0</v>
      </c>
      <c r="S258" s="297">
        <v>0</v>
      </c>
      <c r="T258" s="297">
        <v>0</v>
      </c>
      <c r="U258" s="297">
        <v>0</v>
      </c>
      <c r="V258" s="297">
        <v>0</v>
      </c>
      <c r="W258" s="297">
        <v>0</v>
      </c>
      <c r="X258" s="297">
        <v>0</v>
      </c>
      <c r="Y258" s="298">
        <v>36863.1</v>
      </c>
    </row>
    <row r="259" spans="2:25" x14ac:dyDescent="0.25">
      <c r="B259" s="276" t="s">
        <v>299</v>
      </c>
      <c r="C259" s="321" t="s">
        <v>418</v>
      </c>
      <c r="D259" s="321" t="s">
        <v>419</v>
      </c>
      <c r="E259" s="297" t="s">
        <v>420</v>
      </c>
      <c r="F259" s="297" t="s">
        <v>300</v>
      </c>
      <c r="G259" s="297">
        <v>0</v>
      </c>
      <c r="H259" s="297">
        <v>0</v>
      </c>
      <c r="I259" s="297">
        <v>0</v>
      </c>
      <c r="J259" s="297">
        <v>0</v>
      </c>
      <c r="K259" s="297">
        <v>0</v>
      </c>
      <c r="L259" s="297">
        <v>0</v>
      </c>
      <c r="M259" s="297">
        <v>0</v>
      </c>
      <c r="N259" s="297">
        <v>18</v>
      </c>
      <c r="O259" s="297">
        <v>0</v>
      </c>
      <c r="P259" s="297">
        <v>0</v>
      </c>
      <c r="Q259" s="297">
        <v>0</v>
      </c>
      <c r="R259" s="297">
        <v>0</v>
      </c>
      <c r="S259" s="297">
        <v>0</v>
      </c>
      <c r="T259" s="297">
        <v>0</v>
      </c>
      <c r="U259" s="297">
        <v>0</v>
      </c>
      <c r="V259" s="297">
        <v>0</v>
      </c>
      <c r="W259" s="297">
        <v>0</v>
      </c>
      <c r="X259" s="297">
        <v>0</v>
      </c>
      <c r="Y259" s="298">
        <v>39083.1</v>
      </c>
    </row>
    <row r="260" spans="2:25" x14ac:dyDescent="0.25">
      <c r="B260" s="276" t="s">
        <v>299</v>
      </c>
      <c r="C260" s="321" t="s">
        <v>421</v>
      </c>
      <c r="D260" s="321" t="s">
        <v>422</v>
      </c>
      <c r="E260" s="297" t="s">
        <v>423</v>
      </c>
      <c r="F260" s="297" t="s">
        <v>300</v>
      </c>
      <c r="G260" s="297">
        <v>0</v>
      </c>
      <c r="H260" s="297">
        <v>0</v>
      </c>
      <c r="I260" s="297">
        <v>0</v>
      </c>
      <c r="J260" s="297">
        <v>0</v>
      </c>
      <c r="K260" s="297">
        <v>0</v>
      </c>
      <c r="L260" s="297">
        <v>0</v>
      </c>
      <c r="M260" s="297">
        <v>0</v>
      </c>
      <c r="N260" s="297">
        <v>19</v>
      </c>
      <c r="O260" s="297">
        <v>0</v>
      </c>
      <c r="P260" s="297">
        <v>0</v>
      </c>
      <c r="Q260" s="297">
        <v>0</v>
      </c>
      <c r="R260" s="297">
        <v>0</v>
      </c>
      <c r="S260" s="297">
        <v>0</v>
      </c>
      <c r="T260" s="297">
        <v>0</v>
      </c>
      <c r="U260" s="297">
        <v>0</v>
      </c>
      <c r="V260" s="297">
        <v>0</v>
      </c>
      <c r="W260" s="297">
        <v>0</v>
      </c>
      <c r="X260" s="297">
        <v>0</v>
      </c>
      <c r="Y260" s="298">
        <v>38911.019999999997</v>
      </c>
    </row>
    <row r="261" spans="2:25" x14ac:dyDescent="0.25">
      <c r="B261" s="276" t="s">
        <v>299</v>
      </c>
      <c r="C261" s="321" t="s">
        <v>424</v>
      </c>
      <c r="D261" s="321" t="s">
        <v>425</v>
      </c>
      <c r="E261" s="297" t="s">
        <v>426</v>
      </c>
      <c r="F261" s="297" t="s">
        <v>300</v>
      </c>
      <c r="G261" s="297">
        <v>0</v>
      </c>
      <c r="H261" s="297">
        <v>0</v>
      </c>
      <c r="I261" s="297">
        <v>0</v>
      </c>
      <c r="J261" s="297">
        <v>0</v>
      </c>
      <c r="K261" s="297">
        <v>0</v>
      </c>
      <c r="L261" s="297">
        <v>0</v>
      </c>
      <c r="M261" s="297">
        <v>0</v>
      </c>
      <c r="N261" s="297">
        <v>20</v>
      </c>
      <c r="O261" s="297">
        <v>0</v>
      </c>
      <c r="P261" s="297">
        <v>0</v>
      </c>
      <c r="Q261" s="297">
        <v>0</v>
      </c>
      <c r="R261" s="297">
        <v>0</v>
      </c>
      <c r="S261" s="297">
        <v>0</v>
      </c>
      <c r="T261" s="297">
        <v>0</v>
      </c>
      <c r="U261" s="297">
        <v>0</v>
      </c>
      <c r="V261" s="297">
        <v>0</v>
      </c>
      <c r="W261" s="297">
        <v>0</v>
      </c>
      <c r="X261" s="297">
        <v>0</v>
      </c>
      <c r="Y261" s="298">
        <v>40959</v>
      </c>
    </row>
    <row r="262" spans="2:25" x14ac:dyDescent="0.25">
      <c r="B262" s="276" t="s">
        <v>299</v>
      </c>
      <c r="C262" s="321" t="s">
        <v>427</v>
      </c>
      <c r="D262" s="321" t="s">
        <v>428</v>
      </c>
      <c r="E262" s="297" t="s">
        <v>429</v>
      </c>
      <c r="F262" s="297" t="s">
        <v>300</v>
      </c>
      <c r="G262" s="297">
        <v>0</v>
      </c>
      <c r="H262" s="297">
        <v>0</v>
      </c>
      <c r="I262" s="297">
        <v>0</v>
      </c>
      <c r="J262" s="297">
        <v>0</v>
      </c>
      <c r="K262" s="297">
        <v>0</v>
      </c>
      <c r="L262" s="297">
        <v>0</v>
      </c>
      <c r="M262" s="297">
        <v>0</v>
      </c>
      <c r="N262" s="297">
        <v>20</v>
      </c>
      <c r="O262" s="297">
        <v>0</v>
      </c>
      <c r="P262" s="297">
        <v>0</v>
      </c>
      <c r="Q262" s="297">
        <v>0</v>
      </c>
      <c r="R262" s="297">
        <v>0</v>
      </c>
      <c r="S262" s="297">
        <v>0</v>
      </c>
      <c r="T262" s="297">
        <v>0</v>
      </c>
      <c r="U262" s="297">
        <v>0</v>
      </c>
      <c r="V262" s="297">
        <v>0</v>
      </c>
      <c r="W262" s="297">
        <v>0</v>
      </c>
      <c r="X262" s="297">
        <v>0</v>
      </c>
      <c r="Y262" s="298">
        <v>40959</v>
      </c>
    </row>
    <row r="263" spans="2:25" x14ac:dyDescent="0.25">
      <c r="B263" s="276" t="s">
        <v>299</v>
      </c>
      <c r="C263" s="321" t="s">
        <v>439</v>
      </c>
      <c r="D263" s="321" t="s">
        <v>440</v>
      </c>
      <c r="E263" s="297" t="s">
        <v>2961</v>
      </c>
      <c r="F263" s="297" t="s">
        <v>300</v>
      </c>
      <c r="G263" s="297">
        <v>0</v>
      </c>
      <c r="H263" s="297">
        <v>0</v>
      </c>
      <c r="I263" s="297">
        <v>0</v>
      </c>
      <c r="J263" s="297">
        <v>0</v>
      </c>
      <c r="K263" s="297">
        <v>0</v>
      </c>
      <c r="L263" s="297">
        <v>0</v>
      </c>
      <c r="M263" s="297">
        <v>0</v>
      </c>
      <c r="N263" s="297">
        <v>14</v>
      </c>
      <c r="O263" s="297">
        <v>0</v>
      </c>
      <c r="P263" s="297">
        <v>0</v>
      </c>
      <c r="Q263" s="297">
        <v>0</v>
      </c>
      <c r="R263" s="297">
        <v>0</v>
      </c>
      <c r="S263" s="297">
        <v>0</v>
      </c>
      <c r="T263" s="297">
        <v>0</v>
      </c>
      <c r="U263" s="297">
        <v>0</v>
      </c>
      <c r="V263" s="297">
        <v>0</v>
      </c>
      <c r="W263" s="297">
        <v>0</v>
      </c>
      <c r="X263" s="297">
        <v>0</v>
      </c>
      <c r="Y263" s="298">
        <v>28671.3</v>
      </c>
    </row>
    <row r="264" spans="2:25" x14ac:dyDescent="0.25">
      <c r="B264" s="276" t="s">
        <v>299</v>
      </c>
      <c r="C264" s="321" t="s">
        <v>448</v>
      </c>
      <c r="D264" s="321" t="s">
        <v>449</v>
      </c>
      <c r="E264" s="297" t="s">
        <v>450</v>
      </c>
      <c r="F264" s="297" t="s">
        <v>300</v>
      </c>
      <c r="G264" s="297">
        <v>0</v>
      </c>
      <c r="H264" s="297">
        <v>0</v>
      </c>
      <c r="I264" s="297">
        <v>0</v>
      </c>
      <c r="J264" s="297">
        <v>0</v>
      </c>
      <c r="K264" s="297">
        <v>0</v>
      </c>
      <c r="L264" s="297">
        <v>0</v>
      </c>
      <c r="M264" s="297">
        <v>0</v>
      </c>
      <c r="N264" s="297">
        <v>19</v>
      </c>
      <c r="O264" s="297">
        <v>0</v>
      </c>
      <c r="P264" s="297">
        <v>0</v>
      </c>
      <c r="Q264" s="297">
        <v>0</v>
      </c>
      <c r="R264" s="297">
        <v>0</v>
      </c>
      <c r="S264" s="297">
        <v>0</v>
      </c>
      <c r="T264" s="297">
        <v>0</v>
      </c>
      <c r="U264" s="297">
        <v>0</v>
      </c>
      <c r="V264" s="297">
        <v>0</v>
      </c>
      <c r="W264" s="297">
        <v>0</v>
      </c>
      <c r="X264" s="297">
        <v>0</v>
      </c>
      <c r="Y264" s="298">
        <v>38911.019999999997</v>
      </c>
    </row>
    <row r="265" spans="2:25" x14ac:dyDescent="0.25">
      <c r="B265" s="276" t="s">
        <v>299</v>
      </c>
      <c r="C265" s="321" t="s">
        <v>451</v>
      </c>
      <c r="D265" s="321" t="s">
        <v>452</v>
      </c>
      <c r="E265" s="297" t="s">
        <v>453</v>
      </c>
      <c r="F265" s="297" t="s">
        <v>300</v>
      </c>
      <c r="G265" s="297">
        <v>0</v>
      </c>
      <c r="H265" s="297">
        <v>0</v>
      </c>
      <c r="I265" s="297">
        <v>0</v>
      </c>
      <c r="J265" s="297">
        <v>0</v>
      </c>
      <c r="K265" s="297">
        <v>0</v>
      </c>
      <c r="L265" s="297">
        <v>0</v>
      </c>
      <c r="M265" s="297">
        <v>0</v>
      </c>
      <c r="N265" s="297">
        <v>20</v>
      </c>
      <c r="O265" s="297">
        <v>0</v>
      </c>
      <c r="P265" s="297">
        <v>0</v>
      </c>
      <c r="Q265" s="297">
        <v>0</v>
      </c>
      <c r="R265" s="297">
        <v>0</v>
      </c>
      <c r="S265" s="297">
        <v>0</v>
      </c>
      <c r="T265" s="297">
        <v>0</v>
      </c>
      <c r="U265" s="297">
        <v>0</v>
      </c>
      <c r="V265" s="297">
        <v>0</v>
      </c>
      <c r="W265" s="297">
        <v>0</v>
      </c>
      <c r="X265" s="297">
        <v>0</v>
      </c>
      <c r="Y265" s="298">
        <v>40959</v>
      </c>
    </row>
    <row r="266" spans="2:25" x14ac:dyDescent="0.25">
      <c r="B266" s="276" t="s">
        <v>299</v>
      </c>
      <c r="C266" s="321" t="s">
        <v>460</v>
      </c>
      <c r="D266" s="321" t="s">
        <v>461</v>
      </c>
      <c r="E266" s="297" t="s">
        <v>462</v>
      </c>
      <c r="F266" s="297" t="s">
        <v>300</v>
      </c>
      <c r="G266" s="297">
        <v>0</v>
      </c>
      <c r="H266" s="297">
        <v>0</v>
      </c>
      <c r="I266" s="297">
        <v>0</v>
      </c>
      <c r="J266" s="297">
        <v>0</v>
      </c>
      <c r="K266" s="297">
        <v>0</v>
      </c>
      <c r="L266" s="297">
        <v>0</v>
      </c>
      <c r="M266" s="297">
        <v>0</v>
      </c>
      <c r="N266" s="297">
        <v>15</v>
      </c>
      <c r="O266" s="297">
        <v>0</v>
      </c>
      <c r="P266" s="297">
        <v>0</v>
      </c>
      <c r="Q266" s="297">
        <v>0</v>
      </c>
      <c r="R266" s="297">
        <v>0</v>
      </c>
      <c r="S266" s="297">
        <v>0</v>
      </c>
      <c r="T266" s="297">
        <v>0</v>
      </c>
      <c r="U266" s="297">
        <v>0</v>
      </c>
      <c r="V266" s="297">
        <v>0</v>
      </c>
      <c r="W266" s="297">
        <v>0</v>
      </c>
      <c r="X266" s="297">
        <v>0</v>
      </c>
      <c r="Y266" s="298">
        <v>30719.22</v>
      </c>
    </row>
    <row r="267" spans="2:25" x14ac:dyDescent="0.25">
      <c r="B267" s="276" t="s">
        <v>299</v>
      </c>
      <c r="C267" s="321" t="s">
        <v>463</v>
      </c>
      <c r="D267" s="321" t="s">
        <v>464</v>
      </c>
      <c r="E267" s="297" t="s">
        <v>465</v>
      </c>
      <c r="F267" s="297" t="s">
        <v>300</v>
      </c>
      <c r="G267" s="297">
        <v>0</v>
      </c>
      <c r="H267" s="297">
        <v>0</v>
      </c>
      <c r="I267" s="297">
        <v>0</v>
      </c>
      <c r="J267" s="297">
        <v>0</v>
      </c>
      <c r="K267" s="297">
        <v>0</v>
      </c>
      <c r="L267" s="297">
        <v>0</v>
      </c>
      <c r="M267" s="297">
        <v>0</v>
      </c>
      <c r="N267" s="297">
        <v>19</v>
      </c>
      <c r="O267" s="297">
        <v>0</v>
      </c>
      <c r="P267" s="297">
        <v>0</v>
      </c>
      <c r="Q267" s="297">
        <v>0</v>
      </c>
      <c r="R267" s="297">
        <v>0</v>
      </c>
      <c r="S267" s="297">
        <v>0</v>
      </c>
      <c r="T267" s="297">
        <v>0</v>
      </c>
      <c r="U267" s="297">
        <v>0</v>
      </c>
      <c r="V267" s="297">
        <v>0</v>
      </c>
      <c r="W267" s="297">
        <v>0</v>
      </c>
      <c r="X267" s="297">
        <v>0</v>
      </c>
      <c r="Y267" s="298">
        <v>33818.1</v>
      </c>
    </row>
    <row r="268" spans="2:25" x14ac:dyDescent="0.25">
      <c r="B268" s="276" t="s">
        <v>299</v>
      </c>
      <c r="C268" s="321" t="s">
        <v>469</v>
      </c>
      <c r="D268" s="321" t="s">
        <v>470</v>
      </c>
      <c r="E268" s="297" t="s">
        <v>471</v>
      </c>
      <c r="F268" s="297" t="s">
        <v>300</v>
      </c>
      <c r="G268" s="297">
        <v>0</v>
      </c>
      <c r="H268" s="297">
        <v>0</v>
      </c>
      <c r="I268" s="297">
        <v>0</v>
      </c>
      <c r="J268" s="297">
        <v>0</v>
      </c>
      <c r="K268" s="297">
        <v>0</v>
      </c>
      <c r="L268" s="297">
        <v>0</v>
      </c>
      <c r="M268" s="297">
        <v>0</v>
      </c>
      <c r="N268" s="297">
        <v>15</v>
      </c>
      <c r="O268" s="297">
        <v>0</v>
      </c>
      <c r="P268" s="297">
        <v>0</v>
      </c>
      <c r="Q268" s="297">
        <v>0</v>
      </c>
      <c r="R268" s="297">
        <v>0</v>
      </c>
      <c r="S268" s="297">
        <v>0</v>
      </c>
      <c r="T268" s="297">
        <v>0</v>
      </c>
      <c r="U268" s="297">
        <v>0</v>
      </c>
      <c r="V268" s="297">
        <v>0</v>
      </c>
      <c r="W268" s="297">
        <v>0</v>
      </c>
      <c r="X268" s="297">
        <v>0</v>
      </c>
      <c r="Y268" s="298">
        <v>30719.22</v>
      </c>
    </row>
    <row r="269" spans="2:25" x14ac:dyDescent="0.25">
      <c r="B269" s="276" t="s">
        <v>299</v>
      </c>
      <c r="C269" s="321" t="s">
        <v>472</v>
      </c>
      <c r="D269" s="321" t="s">
        <v>473</v>
      </c>
      <c r="E269" s="297" t="s">
        <v>474</v>
      </c>
      <c r="F269" s="297" t="s">
        <v>300</v>
      </c>
      <c r="G269" s="297">
        <v>0</v>
      </c>
      <c r="H269" s="297">
        <v>0</v>
      </c>
      <c r="I269" s="297">
        <v>0</v>
      </c>
      <c r="J269" s="297">
        <v>0</v>
      </c>
      <c r="K269" s="297">
        <v>0</v>
      </c>
      <c r="L269" s="297">
        <v>0</v>
      </c>
      <c r="M269" s="297">
        <v>0</v>
      </c>
      <c r="N269" s="297">
        <v>19</v>
      </c>
      <c r="O269" s="297">
        <v>0</v>
      </c>
      <c r="P269" s="297">
        <v>0</v>
      </c>
      <c r="Q269" s="297">
        <v>0</v>
      </c>
      <c r="R269" s="297">
        <v>0</v>
      </c>
      <c r="S269" s="297">
        <v>0</v>
      </c>
      <c r="T269" s="297">
        <v>0</v>
      </c>
      <c r="U269" s="297">
        <v>0</v>
      </c>
      <c r="V269" s="297">
        <v>0</v>
      </c>
      <c r="W269" s="297">
        <v>0</v>
      </c>
      <c r="X269" s="297">
        <v>0</v>
      </c>
      <c r="Y269" s="298">
        <v>38911.019999999997</v>
      </c>
    </row>
    <row r="270" spans="2:25" x14ac:dyDescent="0.25">
      <c r="B270" s="276" t="s">
        <v>299</v>
      </c>
      <c r="C270" s="321" t="s">
        <v>478</v>
      </c>
      <c r="D270" s="321" t="s">
        <v>479</v>
      </c>
      <c r="E270" s="297" t="s">
        <v>480</v>
      </c>
      <c r="F270" s="297" t="s">
        <v>300</v>
      </c>
      <c r="G270" s="297">
        <v>0</v>
      </c>
      <c r="H270" s="297">
        <v>0</v>
      </c>
      <c r="I270" s="297">
        <v>0</v>
      </c>
      <c r="J270" s="297">
        <v>0</v>
      </c>
      <c r="K270" s="297">
        <v>0</v>
      </c>
      <c r="L270" s="297">
        <v>0</v>
      </c>
      <c r="M270" s="297">
        <v>0</v>
      </c>
      <c r="N270" s="297">
        <v>20</v>
      </c>
      <c r="O270" s="297">
        <v>0</v>
      </c>
      <c r="P270" s="297">
        <v>0</v>
      </c>
      <c r="Q270" s="297">
        <v>0</v>
      </c>
      <c r="R270" s="297">
        <v>0</v>
      </c>
      <c r="S270" s="297">
        <v>0</v>
      </c>
      <c r="T270" s="297">
        <v>0</v>
      </c>
      <c r="U270" s="297">
        <v>0</v>
      </c>
      <c r="V270" s="297">
        <v>0</v>
      </c>
      <c r="W270" s="297">
        <v>0</v>
      </c>
      <c r="X270" s="297">
        <v>0</v>
      </c>
      <c r="Y270" s="298">
        <v>35598</v>
      </c>
    </row>
    <row r="271" spans="2:25" x14ac:dyDescent="0.25">
      <c r="B271" s="276" t="s">
        <v>299</v>
      </c>
      <c r="C271" s="321" t="s">
        <v>484</v>
      </c>
      <c r="D271" s="321" t="s">
        <v>485</v>
      </c>
      <c r="E271" s="297" t="s">
        <v>486</v>
      </c>
      <c r="F271" s="297" t="s">
        <v>300</v>
      </c>
      <c r="G271" s="297">
        <v>0</v>
      </c>
      <c r="H271" s="297">
        <v>0</v>
      </c>
      <c r="I271" s="297">
        <v>0</v>
      </c>
      <c r="J271" s="297">
        <v>0</v>
      </c>
      <c r="K271" s="297">
        <v>0</v>
      </c>
      <c r="L271" s="297">
        <v>0</v>
      </c>
      <c r="M271" s="297">
        <v>0</v>
      </c>
      <c r="N271" s="297">
        <v>20</v>
      </c>
      <c r="O271" s="297">
        <v>0</v>
      </c>
      <c r="P271" s="297">
        <v>0</v>
      </c>
      <c r="Q271" s="297">
        <v>0</v>
      </c>
      <c r="R271" s="297">
        <v>0</v>
      </c>
      <c r="S271" s="297">
        <v>0</v>
      </c>
      <c r="T271" s="297">
        <v>0</v>
      </c>
      <c r="U271" s="297">
        <v>0</v>
      </c>
      <c r="V271" s="297">
        <v>0</v>
      </c>
      <c r="W271" s="297">
        <v>0</v>
      </c>
      <c r="X271" s="297">
        <v>0</v>
      </c>
      <c r="Y271" s="298">
        <v>40959</v>
      </c>
    </row>
    <row r="272" spans="2:25" x14ac:dyDescent="0.25">
      <c r="B272" s="276" t="s">
        <v>299</v>
      </c>
      <c r="C272" s="321" t="s">
        <v>487</v>
      </c>
      <c r="D272" s="321" t="s">
        <v>488</v>
      </c>
      <c r="E272" s="297" t="s">
        <v>489</v>
      </c>
      <c r="F272" s="297" t="s">
        <v>300</v>
      </c>
      <c r="G272" s="297">
        <v>0</v>
      </c>
      <c r="H272" s="297">
        <v>0</v>
      </c>
      <c r="I272" s="297">
        <v>0</v>
      </c>
      <c r="J272" s="297">
        <v>0</v>
      </c>
      <c r="K272" s="297">
        <v>0</v>
      </c>
      <c r="L272" s="297">
        <v>0</v>
      </c>
      <c r="M272" s="297">
        <v>0</v>
      </c>
      <c r="N272" s="297">
        <v>10</v>
      </c>
      <c r="O272" s="297">
        <v>0</v>
      </c>
      <c r="P272" s="297">
        <v>0</v>
      </c>
      <c r="Q272" s="297">
        <v>0</v>
      </c>
      <c r="R272" s="297">
        <v>0</v>
      </c>
      <c r="S272" s="297">
        <v>0</v>
      </c>
      <c r="T272" s="297">
        <v>0</v>
      </c>
      <c r="U272" s="297">
        <v>0</v>
      </c>
      <c r="V272" s="297">
        <v>0</v>
      </c>
      <c r="W272" s="297">
        <v>0</v>
      </c>
      <c r="X272" s="297">
        <v>0</v>
      </c>
      <c r="Y272" s="298">
        <v>20479.5</v>
      </c>
    </row>
    <row r="273" spans="2:25" x14ac:dyDescent="0.25">
      <c r="B273" s="276" t="s">
        <v>299</v>
      </c>
      <c r="C273" s="321" t="s">
        <v>490</v>
      </c>
      <c r="D273" s="321" t="s">
        <v>491</v>
      </c>
      <c r="E273" s="297" t="s">
        <v>492</v>
      </c>
      <c r="F273" s="297" t="s">
        <v>300</v>
      </c>
      <c r="G273" s="297">
        <v>0</v>
      </c>
      <c r="H273" s="297">
        <v>0</v>
      </c>
      <c r="I273" s="297">
        <v>0</v>
      </c>
      <c r="J273" s="297">
        <v>0</v>
      </c>
      <c r="K273" s="297">
        <v>0</v>
      </c>
      <c r="L273" s="297">
        <v>0</v>
      </c>
      <c r="M273" s="297">
        <v>0</v>
      </c>
      <c r="N273" s="297">
        <v>10</v>
      </c>
      <c r="O273" s="297">
        <v>0</v>
      </c>
      <c r="P273" s="297">
        <v>0</v>
      </c>
      <c r="Q273" s="297">
        <v>0</v>
      </c>
      <c r="R273" s="297">
        <v>0</v>
      </c>
      <c r="S273" s="297">
        <v>0</v>
      </c>
      <c r="T273" s="297">
        <v>0</v>
      </c>
      <c r="U273" s="297">
        <v>0</v>
      </c>
      <c r="V273" s="297">
        <v>0</v>
      </c>
      <c r="W273" s="297">
        <v>0</v>
      </c>
      <c r="X273" s="297">
        <v>0</v>
      </c>
      <c r="Y273" s="298">
        <v>20479.5</v>
      </c>
    </row>
    <row r="274" spans="2:25" x14ac:dyDescent="0.25">
      <c r="B274" s="276" t="s">
        <v>299</v>
      </c>
      <c r="C274" s="321" t="s">
        <v>499</v>
      </c>
      <c r="D274" s="321" t="s">
        <v>500</v>
      </c>
      <c r="E274" s="297" t="s">
        <v>2962</v>
      </c>
      <c r="F274" s="297" t="s">
        <v>300</v>
      </c>
      <c r="G274" s="297">
        <v>0</v>
      </c>
      <c r="H274" s="297">
        <v>0</v>
      </c>
      <c r="I274" s="297">
        <v>0</v>
      </c>
      <c r="J274" s="297">
        <v>0</v>
      </c>
      <c r="K274" s="297">
        <v>0</v>
      </c>
      <c r="L274" s="297">
        <v>0</v>
      </c>
      <c r="M274" s="297">
        <v>0</v>
      </c>
      <c r="N274" s="297">
        <v>18</v>
      </c>
      <c r="O274" s="297">
        <v>0</v>
      </c>
      <c r="P274" s="297">
        <v>0</v>
      </c>
      <c r="Q274" s="297">
        <v>0</v>
      </c>
      <c r="R274" s="297">
        <v>0</v>
      </c>
      <c r="S274" s="297">
        <v>0</v>
      </c>
      <c r="T274" s="297">
        <v>0</v>
      </c>
      <c r="U274" s="297">
        <v>0</v>
      </c>
      <c r="V274" s="297">
        <v>0</v>
      </c>
      <c r="W274" s="297">
        <v>0</v>
      </c>
      <c r="X274" s="297">
        <v>0</v>
      </c>
      <c r="Y274" s="298">
        <v>36863.1</v>
      </c>
    </row>
    <row r="275" spans="2:25" x14ac:dyDescent="0.25">
      <c r="B275" s="276" t="s">
        <v>299</v>
      </c>
      <c r="C275" s="321" t="s">
        <v>508</v>
      </c>
      <c r="D275" s="321" t="s">
        <v>509</v>
      </c>
      <c r="E275" s="297" t="s">
        <v>510</v>
      </c>
      <c r="F275" s="297" t="s">
        <v>300</v>
      </c>
      <c r="G275" s="297">
        <v>0</v>
      </c>
      <c r="H275" s="297">
        <v>0</v>
      </c>
      <c r="I275" s="297">
        <v>0</v>
      </c>
      <c r="J275" s="297">
        <v>0</v>
      </c>
      <c r="K275" s="297">
        <v>0</v>
      </c>
      <c r="L275" s="297">
        <v>0</v>
      </c>
      <c r="M275" s="297">
        <v>0</v>
      </c>
      <c r="N275" s="297">
        <v>18</v>
      </c>
      <c r="O275" s="297">
        <v>0</v>
      </c>
      <c r="P275" s="297">
        <v>0</v>
      </c>
      <c r="Q275" s="297">
        <v>0</v>
      </c>
      <c r="R275" s="297">
        <v>0</v>
      </c>
      <c r="S275" s="297">
        <v>0</v>
      </c>
      <c r="T275" s="297">
        <v>0</v>
      </c>
      <c r="U275" s="297">
        <v>0</v>
      </c>
      <c r="V275" s="297">
        <v>0</v>
      </c>
      <c r="W275" s="297">
        <v>0</v>
      </c>
      <c r="X275" s="297">
        <v>0</v>
      </c>
      <c r="Y275" s="298">
        <v>36863.1</v>
      </c>
    </row>
    <row r="276" spans="2:25" x14ac:dyDescent="0.25">
      <c r="B276" s="276" t="s">
        <v>299</v>
      </c>
      <c r="C276" s="321" t="s">
        <v>903</v>
      </c>
      <c r="D276" s="321" t="s">
        <v>2963</v>
      </c>
      <c r="E276" s="297" t="s">
        <v>904</v>
      </c>
      <c r="F276" s="297" t="s">
        <v>1150</v>
      </c>
      <c r="G276" s="297">
        <v>0</v>
      </c>
      <c r="H276" s="297">
        <v>0</v>
      </c>
      <c r="I276" s="297">
        <v>0</v>
      </c>
      <c r="J276" s="297">
        <v>0</v>
      </c>
      <c r="K276" s="297">
        <v>0</v>
      </c>
      <c r="L276" s="297">
        <v>0</v>
      </c>
      <c r="M276" s="297">
        <v>0</v>
      </c>
      <c r="N276" s="297">
        <v>20</v>
      </c>
      <c r="O276" s="297">
        <v>0</v>
      </c>
      <c r="P276" s="297">
        <v>0</v>
      </c>
      <c r="Q276" s="297">
        <v>0</v>
      </c>
      <c r="R276" s="297">
        <v>0</v>
      </c>
      <c r="S276" s="297">
        <v>0</v>
      </c>
      <c r="T276" s="297">
        <v>0</v>
      </c>
      <c r="U276" s="297">
        <v>0</v>
      </c>
      <c r="V276" s="297">
        <v>0</v>
      </c>
      <c r="W276" s="297">
        <v>0</v>
      </c>
      <c r="X276" s="297">
        <v>0</v>
      </c>
      <c r="Y276" s="298">
        <v>33855</v>
      </c>
    </row>
    <row r="277" spans="2:25" x14ac:dyDescent="0.25">
      <c r="B277" s="276" t="s">
        <v>299</v>
      </c>
      <c r="C277" s="321" t="s">
        <v>912</v>
      </c>
      <c r="D277" s="321" t="s">
        <v>913</v>
      </c>
      <c r="E277" s="297" t="s">
        <v>914</v>
      </c>
      <c r="F277" s="297" t="s">
        <v>1150</v>
      </c>
      <c r="G277" s="297">
        <v>0</v>
      </c>
      <c r="H277" s="297">
        <v>0</v>
      </c>
      <c r="I277" s="297">
        <v>0</v>
      </c>
      <c r="J277" s="297">
        <v>0</v>
      </c>
      <c r="K277" s="297">
        <v>0</v>
      </c>
      <c r="L277" s="297">
        <v>0</v>
      </c>
      <c r="M277" s="297">
        <v>0</v>
      </c>
      <c r="N277" s="297">
        <v>20</v>
      </c>
      <c r="O277" s="297">
        <v>0</v>
      </c>
      <c r="P277" s="297">
        <v>0</v>
      </c>
      <c r="Q277" s="297">
        <v>0</v>
      </c>
      <c r="R277" s="297">
        <v>0</v>
      </c>
      <c r="S277" s="297">
        <v>0</v>
      </c>
      <c r="T277" s="297">
        <v>0</v>
      </c>
      <c r="U277" s="297">
        <v>0</v>
      </c>
      <c r="V277" s="297">
        <v>0</v>
      </c>
      <c r="W277" s="297">
        <v>0</v>
      </c>
      <c r="X277" s="297">
        <v>0</v>
      </c>
      <c r="Y277" s="298">
        <v>33855</v>
      </c>
    </row>
    <row r="278" spans="2:25" x14ac:dyDescent="0.25">
      <c r="B278" s="276" t="s">
        <v>299</v>
      </c>
      <c r="C278" s="321" t="s">
        <v>915</v>
      </c>
      <c r="D278" s="321" t="s">
        <v>916</v>
      </c>
      <c r="E278" s="297" t="s">
        <v>917</v>
      </c>
      <c r="F278" s="297" t="s">
        <v>1150</v>
      </c>
      <c r="G278" s="297">
        <v>0</v>
      </c>
      <c r="H278" s="297">
        <v>0</v>
      </c>
      <c r="I278" s="297">
        <v>0</v>
      </c>
      <c r="J278" s="297">
        <v>0</v>
      </c>
      <c r="K278" s="297">
        <v>0</v>
      </c>
      <c r="L278" s="297">
        <v>0</v>
      </c>
      <c r="M278" s="297">
        <v>0</v>
      </c>
      <c r="N278" s="297">
        <v>18</v>
      </c>
      <c r="O278" s="297">
        <v>0</v>
      </c>
      <c r="P278" s="297">
        <v>0</v>
      </c>
      <c r="Q278" s="297">
        <v>0</v>
      </c>
      <c r="R278" s="297">
        <v>0</v>
      </c>
      <c r="S278" s="297">
        <v>0</v>
      </c>
      <c r="T278" s="297">
        <v>0</v>
      </c>
      <c r="U278" s="297">
        <v>0</v>
      </c>
      <c r="V278" s="297">
        <v>0</v>
      </c>
      <c r="W278" s="297">
        <v>0</v>
      </c>
      <c r="X278" s="297">
        <v>0</v>
      </c>
      <c r="Y278" s="298">
        <v>30469.5</v>
      </c>
    </row>
    <row r="279" spans="2:25" x14ac:dyDescent="0.25">
      <c r="B279" s="276" t="s">
        <v>299</v>
      </c>
      <c r="C279" s="321" t="s">
        <v>921</v>
      </c>
      <c r="D279" s="321" t="s">
        <v>922</v>
      </c>
      <c r="E279" s="297" t="s">
        <v>923</v>
      </c>
      <c r="F279" s="297" t="s">
        <v>1150</v>
      </c>
      <c r="G279" s="297">
        <v>0</v>
      </c>
      <c r="H279" s="297">
        <v>0</v>
      </c>
      <c r="I279" s="297">
        <v>0</v>
      </c>
      <c r="J279" s="297">
        <v>0</v>
      </c>
      <c r="K279" s="297">
        <v>0</v>
      </c>
      <c r="L279" s="297">
        <v>0</v>
      </c>
      <c r="M279" s="297">
        <v>0</v>
      </c>
      <c r="N279" s="297">
        <v>18</v>
      </c>
      <c r="O279" s="297">
        <v>0</v>
      </c>
      <c r="P279" s="297">
        <v>0</v>
      </c>
      <c r="Q279" s="297">
        <v>0</v>
      </c>
      <c r="R279" s="297">
        <v>0</v>
      </c>
      <c r="S279" s="297">
        <v>0</v>
      </c>
      <c r="T279" s="297">
        <v>0</v>
      </c>
      <c r="U279" s="297">
        <v>0</v>
      </c>
      <c r="V279" s="297">
        <v>0</v>
      </c>
      <c r="W279" s="297">
        <v>0</v>
      </c>
      <c r="X279" s="297">
        <v>0</v>
      </c>
      <c r="Y279" s="298">
        <v>30469.5</v>
      </c>
    </row>
    <row r="280" spans="2:25" x14ac:dyDescent="0.25">
      <c r="B280" s="276" t="s">
        <v>299</v>
      </c>
      <c r="C280" s="321" t="s">
        <v>924</v>
      </c>
      <c r="D280" s="321" t="s">
        <v>925</v>
      </c>
      <c r="E280" s="297" t="s">
        <v>926</v>
      </c>
      <c r="F280" s="297" t="s">
        <v>1150</v>
      </c>
      <c r="G280" s="297">
        <v>0</v>
      </c>
      <c r="H280" s="297">
        <v>0</v>
      </c>
      <c r="I280" s="297">
        <v>0</v>
      </c>
      <c r="J280" s="297">
        <v>0</v>
      </c>
      <c r="K280" s="297">
        <v>0</v>
      </c>
      <c r="L280" s="297">
        <v>0</v>
      </c>
      <c r="M280" s="297">
        <v>0</v>
      </c>
      <c r="N280" s="297">
        <v>18</v>
      </c>
      <c r="O280" s="297">
        <v>0</v>
      </c>
      <c r="P280" s="297">
        <v>0</v>
      </c>
      <c r="Q280" s="297">
        <v>0</v>
      </c>
      <c r="R280" s="297">
        <v>0</v>
      </c>
      <c r="S280" s="297">
        <v>0</v>
      </c>
      <c r="T280" s="297">
        <v>0</v>
      </c>
      <c r="U280" s="297">
        <v>0</v>
      </c>
      <c r="V280" s="297">
        <v>0</v>
      </c>
      <c r="W280" s="297">
        <v>0</v>
      </c>
      <c r="X280" s="297">
        <v>0</v>
      </c>
      <c r="Y280" s="298">
        <v>30469.5</v>
      </c>
    </row>
    <row r="281" spans="2:25" x14ac:dyDescent="0.25">
      <c r="B281" s="276" t="s">
        <v>299</v>
      </c>
      <c r="C281" s="321" t="s">
        <v>927</v>
      </c>
      <c r="D281" s="321" t="s">
        <v>928</v>
      </c>
      <c r="E281" s="297" t="s">
        <v>929</v>
      </c>
      <c r="F281" s="297" t="s">
        <v>1150</v>
      </c>
      <c r="G281" s="297">
        <v>0</v>
      </c>
      <c r="H281" s="297">
        <v>0</v>
      </c>
      <c r="I281" s="297">
        <v>0</v>
      </c>
      <c r="J281" s="297">
        <v>0</v>
      </c>
      <c r="K281" s="297">
        <v>0</v>
      </c>
      <c r="L281" s="297">
        <v>0</v>
      </c>
      <c r="M281" s="297">
        <v>0</v>
      </c>
      <c r="N281" s="297">
        <v>20</v>
      </c>
      <c r="O281" s="297">
        <v>0</v>
      </c>
      <c r="P281" s="297">
        <v>0</v>
      </c>
      <c r="Q281" s="297">
        <v>0</v>
      </c>
      <c r="R281" s="297">
        <v>0</v>
      </c>
      <c r="S281" s="297">
        <v>0</v>
      </c>
      <c r="T281" s="297">
        <v>0</v>
      </c>
      <c r="U281" s="297">
        <v>0</v>
      </c>
      <c r="V281" s="297">
        <v>0</v>
      </c>
      <c r="W281" s="297">
        <v>0</v>
      </c>
      <c r="X281" s="297">
        <v>0</v>
      </c>
      <c r="Y281" s="298">
        <v>26106</v>
      </c>
    </row>
    <row r="282" spans="2:25" x14ac:dyDescent="0.25">
      <c r="B282" s="276" t="s">
        <v>299</v>
      </c>
      <c r="C282" s="321" t="s">
        <v>930</v>
      </c>
      <c r="D282" s="321" t="s">
        <v>931</v>
      </c>
      <c r="E282" s="297" t="s">
        <v>932</v>
      </c>
      <c r="F282" s="297" t="s">
        <v>1150</v>
      </c>
      <c r="G282" s="297">
        <v>0</v>
      </c>
      <c r="H282" s="297">
        <v>0</v>
      </c>
      <c r="I282" s="297">
        <v>0</v>
      </c>
      <c r="J282" s="297">
        <v>0</v>
      </c>
      <c r="K282" s="297">
        <v>0</v>
      </c>
      <c r="L282" s="297">
        <v>0</v>
      </c>
      <c r="M282" s="297">
        <v>0</v>
      </c>
      <c r="N282" s="297">
        <v>20</v>
      </c>
      <c r="O282" s="297">
        <v>0</v>
      </c>
      <c r="P282" s="297">
        <v>0</v>
      </c>
      <c r="Q282" s="297">
        <v>0</v>
      </c>
      <c r="R282" s="297">
        <v>0</v>
      </c>
      <c r="S282" s="297">
        <v>0</v>
      </c>
      <c r="T282" s="297">
        <v>0</v>
      </c>
      <c r="U282" s="297">
        <v>0</v>
      </c>
      <c r="V282" s="297">
        <v>0</v>
      </c>
      <c r="W282" s="297">
        <v>0</v>
      </c>
      <c r="X282" s="297">
        <v>0</v>
      </c>
      <c r="Y282" s="298">
        <v>33855</v>
      </c>
    </row>
    <row r="283" spans="2:25" x14ac:dyDescent="0.25">
      <c r="B283" s="276" t="s">
        <v>299</v>
      </c>
      <c r="C283" s="321" t="s">
        <v>936</v>
      </c>
      <c r="D283" s="321" t="s">
        <v>937</v>
      </c>
      <c r="E283" s="297" t="s">
        <v>938</v>
      </c>
      <c r="F283" s="297" t="s">
        <v>1150</v>
      </c>
      <c r="G283" s="297">
        <v>0</v>
      </c>
      <c r="H283" s="297">
        <v>0</v>
      </c>
      <c r="I283" s="297">
        <v>0</v>
      </c>
      <c r="J283" s="297">
        <v>0</v>
      </c>
      <c r="K283" s="297">
        <v>0</v>
      </c>
      <c r="L283" s="297">
        <v>0</v>
      </c>
      <c r="M283" s="297">
        <v>0</v>
      </c>
      <c r="N283" s="297">
        <v>20</v>
      </c>
      <c r="O283" s="297">
        <v>0</v>
      </c>
      <c r="P283" s="297">
        <v>0</v>
      </c>
      <c r="Q283" s="297">
        <v>0</v>
      </c>
      <c r="R283" s="297">
        <v>0</v>
      </c>
      <c r="S283" s="297">
        <v>0</v>
      </c>
      <c r="T283" s="297">
        <v>0</v>
      </c>
      <c r="U283" s="297">
        <v>0</v>
      </c>
      <c r="V283" s="297">
        <v>0</v>
      </c>
      <c r="W283" s="297">
        <v>0</v>
      </c>
      <c r="X283" s="297">
        <v>0</v>
      </c>
      <c r="Y283" s="298">
        <v>33855</v>
      </c>
    </row>
    <row r="284" spans="2:25" x14ac:dyDescent="0.25">
      <c r="B284" s="276" t="s">
        <v>299</v>
      </c>
      <c r="C284" s="321" t="s">
        <v>939</v>
      </c>
      <c r="D284" s="321" t="s">
        <v>940</v>
      </c>
      <c r="E284" s="297" t="s">
        <v>2964</v>
      </c>
      <c r="F284" s="297" t="s">
        <v>1150</v>
      </c>
      <c r="G284" s="297">
        <v>0</v>
      </c>
      <c r="H284" s="297">
        <v>0</v>
      </c>
      <c r="I284" s="297">
        <v>0</v>
      </c>
      <c r="J284" s="297">
        <v>0</v>
      </c>
      <c r="K284" s="297">
        <v>0</v>
      </c>
      <c r="L284" s="297">
        <v>0</v>
      </c>
      <c r="M284" s="297">
        <v>0</v>
      </c>
      <c r="N284" s="297">
        <v>17</v>
      </c>
      <c r="O284" s="297">
        <v>0</v>
      </c>
      <c r="P284" s="297">
        <v>0</v>
      </c>
      <c r="Q284" s="297">
        <v>0</v>
      </c>
      <c r="R284" s="297">
        <v>0</v>
      </c>
      <c r="S284" s="297">
        <v>0</v>
      </c>
      <c r="T284" s="297">
        <v>0</v>
      </c>
      <c r="U284" s="297">
        <v>0</v>
      </c>
      <c r="V284" s="297">
        <v>0</v>
      </c>
      <c r="W284" s="297">
        <v>0</v>
      </c>
      <c r="X284" s="297">
        <v>0</v>
      </c>
      <c r="Y284" s="298">
        <v>28776.78</v>
      </c>
    </row>
    <row r="285" spans="2:25" x14ac:dyDescent="0.25">
      <c r="B285" s="276" t="s">
        <v>299</v>
      </c>
      <c r="C285" s="321" t="s">
        <v>943</v>
      </c>
      <c r="D285" s="321" t="s">
        <v>944</v>
      </c>
      <c r="E285" s="297" t="s">
        <v>945</v>
      </c>
      <c r="F285" s="297" t="s">
        <v>1150</v>
      </c>
      <c r="G285" s="297">
        <v>0</v>
      </c>
      <c r="H285" s="297">
        <v>0</v>
      </c>
      <c r="I285" s="297">
        <v>0</v>
      </c>
      <c r="J285" s="297">
        <v>0</v>
      </c>
      <c r="K285" s="297">
        <v>0</v>
      </c>
      <c r="L285" s="297">
        <v>0</v>
      </c>
      <c r="M285" s="297">
        <v>0</v>
      </c>
      <c r="N285" s="297">
        <v>20</v>
      </c>
      <c r="O285" s="297">
        <v>0</v>
      </c>
      <c r="P285" s="297">
        <v>0</v>
      </c>
      <c r="Q285" s="297">
        <v>0</v>
      </c>
      <c r="R285" s="297">
        <v>0</v>
      </c>
      <c r="S285" s="297">
        <v>0</v>
      </c>
      <c r="T285" s="297">
        <v>0</v>
      </c>
      <c r="U285" s="297">
        <v>0</v>
      </c>
      <c r="V285" s="297">
        <v>0</v>
      </c>
      <c r="W285" s="297">
        <v>0</v>
      </c>
      <c r="X285" s="297">
        <v>0</v>
      </c>
      <c r="Y285" s="298">
        <v>33855</v>
      </c>
    </row>
    <row r="286" spans="2:25" x14ac:dyDescent="0.25">
      <c r="B286" s="276" t="s">
        <v>299</v>
      </c>
      <c r="C286" s="321" t="s">
        <v>949</v>
      </c>
      <c r="D286" s="321" t="s">
        <v>950</v>
      </c>
      <c r="E286" s="297" t="s">
        <v>951</v>
      </c>
      <c r="F286" s="297" t="s">
        <v>1150</v>
      </c>
      <c r="G286" s="297">
        <v>0</v>
      </c>
      <c r="H286" s="297">
        <v>0</v>
      </c>
      <c r="I286" s="297">
        <v>0</v>
      </c>
      <c r="J286" s="297">
        <v>0</v>
      </c>
      <c r="K286" s="297">
        <v>0</v>
      </c>
      <c r="L286" s="297">
        <v>0</v>
      </c>
      <c r="M286" s="297">
        <v>0</v>
      </c>
      <c r="N286" s="297">
        <v>20</v>
      </c>
      <c r="O286" s="297">
        <v>0</v>
      </c>
      <c r="P286" s="297">
        <v>0</v>
      </c>
      <c r="Q286" s="297">
        <v>0</v>
      </c>
      <c r="R286" s="297">
        <v>0</v>
      </c>
      <c r="S286" s="297">
        <v>0</v>
      </c>
      <c r="T286" s="297">
        <v>0</v>
      </c>
      <c r="U286" s="297">
        <v>0</v>
      </c>
      <c r="V286" s="297">
        <v>0</v>
      </c>
      <c r="W286" s="297">
        <v>0</v>
      </c>
      <c r="X286" s="297">
        <v>0</v>
      </c>
      <c r="Y286" s="298">
        <v>33855</v>
      </c>
    </row>
    <row r="287" spans="2:25" x14ac:dyDescent="0.25">
      <c r="B287" s="276" t="s">
        <v>299</v>
      </c>
      <c r="C287" s="321" t="s">
        <v>952</v>
      </c>
      <c r="D287" s="321" t="s">
        <v>953</v>
      </c>
      <c r="E287" s="297" t="s">
        <v>954</v>
      </c>
      <c r="F287" s="297" t="s">
        <v>1150</v>
      </c>
      <c r="G287" s="297">
        <v>0</v>
      </c>
      <c r="H287" s="297">
        <v>0</v>
      </c>
      <c r="I287" s="297">
        <v>0</v>
      </c>
      <c r="J287" s="297">
        <v>0</v>
      </c>
      <c r="K287" s="297">
        <v>0</v>
      </c>
      <c r="L287" s="297">
        <v>0</v>
      </c>
      <c r="M287" s="297">
        <v>0</v>
      </c>
      <c r="N287" s="297">
        <v>18</v>
      </c>
      <c r="O287" s="297">
        <v>0</v>
      </c>
      <c r="P287" s="297">
        <v>0</v>
      </c>
      <c r="Q287" s="297">
        <v>0</v>
      </c>
      <c r="R287" s="297">
        <v>0</v>
      </c>
      <c r="S287" s="297">
        <v>0</v>
      </c>
      <c r="T287" s="297">
        <v>0</v>
      </c>
      <c r="U287" s="297">
        <v>0</v>
      </c>
      <c r="V287" s="297">
        <v>0</v>
      </c>
      <c r="W287" s="297">
        <v>0</v>
      </c>
      <c r="X287" s="297">
        <v>0</v>
      </c>
      <c r="Y287" s="298">
        <v>30609.21</v>
      </c>
    </row>
    <row r="288" spans="2:25" x14ac:dyDescent="0.25">
      <c r="B288" s="276" t="s">
        <v>299</v>
      </c>
      <c r="C288" s="321" t="s">
        <v>958</v>
      </c>
      <c r="D288" s="321" t="s">
        <v>959</v>
      </c>
      <c r="E288" s="297" t="s">
        <v>2965</v>
      </c>
      <c r="F288" s="297" t="s">
        <v>1150</v>
      </c>
      <c r="G288" s="297">
        <v>0</v>
      </c>
      <c r="H288" s="297">
        <v>0</v>
      </c>
      <c r="I288" s="297">
        <v>0</v>
      </c>
      <c r="J288" s="297">
        <v>0</v>
      </c>
      <c r="K288" s="297">
        <v>0</v>
      </c>
      <c r="L288" s="297">
        <v>0</v>
      </c>
      <c r="M288" s="297">
        <v>0</v>
      </c>
      <c r="N288" s="297">
        <v>20</v>
      </c>
      <c r="O288" s="297">
        <v>0</v>
      </c>
      <c r="P288" s="297">
        <v>0</v>
      </c>
      <c r="Q288" s="297">
        <v>0</v>
      </c>
      <c r="R288" s="297">
        <v>0</v>
      </c>
      <c r="S288" s="297">
        <v>0</v>
      </c>
      <c r="T288" s="297">
        <v>0</v>
      </c>
      <c r="U288" s="297">
        <v>0</v>
      </c>
      <c r="V288" s="297">
        <v>0</v>
      </c>
      <c r="W288" s="297">
        <v>0</v>
      </c>
      <c r="X288" s="297">
        <v>0</v>
      </c>
      <c r="Y288" s="298">
        <v>33855</v>
      </c>
    </row>
    <row r="289" spans="2:25" x14ac:dyDescent="0.25">
      <c r="B289" s="276" t="s">
        <v>299</v>
      </c>
      <c r="C289" s="321" t="s">
        <v>963</v>
      </c>
      <c r="D289" s="321" t="s">
        <v>964</v>
      </c>
      <c r="E289" s="297" t="s">
        <v>965</v>
      </c>
      <c r="F289" s="297" t="s">
        <v>1150</v>
      </c>
      <c r="G289" s="297">
        <v>0</v>
      </c>
      <c r="H289" s="297">
        <v>0</v>
      </c>
      <c r="I289" s="297">
        <v>0</v>
      </c>
      <c r="J289" s="297">
        <v>0</v>
      </c>
      <c r="K289" s="297">
        <v>0</v>
      </c>
      <c r="L289" s="297">
        <v>0</v>
      </c>
      <c r="M289" s="297">
        <v>0</v>
      </c>
      <c r="N289" s="297">
        <v>20</v>
      </c>
      <c r="O289" s="297">
        <v>0</v>
      </c>
      <c r="P289" s="297">
        <v>0</v>
      </c>
      <c r="Q289" s="297">
        <v>0</v>
      </c>
      <c r="R289" s="297">
        <v>0</v>
      </c>
      <c r="S289" s="297">
        <v>0</v>
      </c>
      <c r="T289" s="297">
        <v>0</v>
      </c>
      <c r="U289" s="297">
        <v>0</v>
      </c>
      <c r="V289" s="297">
        <v>0</v>
      </c>
      <c r="W289" s="297">
        <v>0</v>
      </c>
      <c r="X289" s="297">
        <v>0</v>
      </c>
      <c r="Y289" s="298">
        <v>34965</v>
      </c>
    </row>
    <row r="290" spans="2:25" x14ac:dyDescent="0.25">
      <c r="B290" s="276" t="s">
        <v>299</v>
      </c>
      <c r="C290" s="321" t="s">
        <v>966</v>
      </c>
      <c r="D290" s="321" t="s">
        <v>2966</v>
      </c>
      <c r="E290" s="297" t="s">
        <v>967</v>
      </c>
      <c r="F290" s="297" t="s">
        <v>1150</v>
      </c>
      <c r="G290" s="297">
        <v>0</v>
      </c>
      <c r="H290" s="297">
        <v>0</v>
      </c>
      <c r="I290" s="297">
        <v>0</v>
      </c>
      <c r="J290" s="297">
        <v>0</v>
      </c>
      <c r="K290" s="297">
        <v>0</v>
      </c>
      <c r="L290" s="297">
        <v>0</v>
      </c>
      <c r="M290" s="297">
        <v>0</v>
      </c>
      <c r="N290" s="297">
        <v>18</v>
      </c>
      <c r="O290" s="297">
        <v>0</v>
      </c>
      <c r="P290" s="297">
        <v>0</v>
      </c>
      <c r="Q290" s="297">
        <v>0</v>
      </c>
      <c r="R290" s="297">
        <v>0</v>
      </c>
      <c r="S290" s="297">
        <v>0</v>
      </c>
      <c r="T290" s="297">
        <v>0</v>
      </c>
      <c r="U290" s="297">
        <v>0</v>
      </c>
      <c r="V290" s="297">
        <v>0</v>
      </c>
      <c r="W290" s="297">
        <v>0</v>
      </c>
      <c r="X290" s="297">
        <v>0</v>
      </c>
      <c r="Y290" s="298">
        <v>30469.5</v>
      </c>
    </row>
    <row r="291" spans="2:25" x14ac:dyDescent="0.25">
      <c r="B291" s="276" t="s">
        <v>299</v>
      </c>
      <c r="C291" s="321" t="s">
        <v>968</v>
      </c>
      <c r="D291" s="321" t="s">
        <v>969</v>
      </c>
      <c r="E291" s="297" t="s">
        <v>970</v>
      </c>
      <c r="F291" s="297" t="s">
        <v>1150</v>
      </c>
      <c r="G291" s="297">
        <v>0</v>
      </c>
      <c r="H291" s="297">
        <v>0</v>
      </c>
      <c r="I291" s="297">
        <v>0</v>
      </c>
      <c r="J291" s="297">
        <v>0</v>
      </c>
      <c r="K291" s="297">
        <v>0</v>
      </c>
      <c r="L291" s="297">
        <v>0</v>
      </c>
      <c r="M291" s="297">
        <v>0</v>
      </c>
      <c r="N291" s="297">
        <v>18</v>
      </c>
      <c r="O291" s="297">
        <v>0</v>
      </c>
      <c r="P291" s="297">
        <v>0</v>
      </c>
      <c r="Q291" s="297">
        <v>0</v>
      </c>
      <c r="R291" s="297">
        <v>0</v>
      </c>
      <c r="S291" s="297">
        <v>0</v>
      </c>
      <c r="T291" s="297">
        <v>0</v>
      </c>
      <c r="U291" s="297">
        <v>0</v>
      </c>
      <c r="V291" s="297">
        <v>0</v>
      </c>
      <c r="W291" s="297">
        <v>0</v>
      </c>
      <c r="X291" s="297">
        <v>0</v>
      </c>
      <c r="Y291" s="298">
        <v>30469.5</v>
      </c>
    </row>
    <row r="292" spans="2:25" x14ac:dyDescent="0.25">
      <c r="B292" s="276" t="s">
        <v>299</v>
      </c>
      <c r="C292" s="321" t="s">
        <v>971</v>
      </c>
      <c r="D292" s="321" t="s">
        <v>972</v>
      </c>
      <c r="E292" s="297" t="s">
        <v>973</v>
      </c>
      <c r="F292" s="297" t="s">
        <v>1150</v>
      </c>
      <c r="G292" s="297">
        <v>0</v>
      </c>
      <c r="H292" s="297">
        <v>0</v>
      </c>
      <c r="I292" s="297">
        <v>0</v>
      </c>
      <c r="J292" s="297">
        <v>0</v>
      </c>
      <c r="K292" s="297">
        <v>0</v>
      </c>
      <c r="L292" s="297">
        <v>0</v>
      </c>
      <c r="M292" s="297">
        <v>0</v>
      </c>
      <c r="N292" s="297">
        <v>18</v>
      </c>
      <c r="O292" s="297">
        <v>0</v>
      </c>
      <c r="P292" s="297">
        <v>0</v>
      </c>
      <c r="Q292" s="297">
        <v>0</v>
      </c>
      <c r="R292" s="297">
        <v>0</v>
      </c>
      <c r="S292" s="297">
        <v>0</v>
      </c>
      <c r="T292" s="297">
        <v>0</v>
      </c>
      <c r="U292" s="297">
        <v>0</v>
      </c>
      <c r="V292" s="297">
        <v>0</v>
      </c>
      <c r="W292" s="297">
        <v>0</v>
      </c>
      <c r="X292" s="297">
        <v>0</v>
      </c>
      <c r="Y292" s="298">
        <v>30469.5</v>
      </c>
    </row>
    <row r="293" spans="2:25" x14ac:dyDescent="0.25">
      <c r="B293" s="276" t="s">
        <v>299</v>
      </c>
      <c r="C293" s="321" t="s">
        <v>977</v>
      </c>
      <c r="D293" s="321" t="s">
        <v>978</v>
      </c>
      <c r="E293" s="297" t="s">
        <v>979</v>
      </c>
      <c r="F293" s="297" t="s">
        <v>1150</v>
      </c>
      <c r="G293" s="297">
        <v>0</v>
      </c>
      <c r="H293" s="297">
        <v>0</v>
      </c>
      <c r="I293" s="297">
        <v>0</v>
      </c>
      <c r="J293" s="297">
        <v>0</v>
      </c>
      <c r="K293" s="297">
        <v>0</v>
      </c>
      <c r="L293" s="297">
        <v>0</v>
      </c>
      <c r="M293" s="297">
        <v>0</v>
      </c>
      <c r="N293" s="297">
        <v>20</v>
      </c>
      <c r="O293" s="297">
        <v>0</v>
      </c>
      <c r="P293" s="297">
        <v>0</v>
      </c>
      <c r="Q293" s="297">
        <v>0</v>
      </c>
      <c r="R293" s="297">
        <v>0</v>
      </c>
      <c r="S293" s="297">
        <v>0</v>
      </c>
      <c r="T293" s="297">
        <v>0</v>
      </c>
      <c r="U293" s="297">
        <v>0</v>
      </c>
      <c r="V293" s="297">
        <v>0</v>
      </c>
      <c r="W293" s="297">
        <v>0</v>
      </c>
      <c r="X293" s="297">
        <v>0</v>
      </c>
      <c r="Y293" s="298">
        <v>33855</v>
      </c>
    </row>
    <row r="294" spans="2:25" x14ac:dyDescent="0.25">
      <c r="B294" s="276" t="s">
        <v>299</v>
      </c>
      <c r="C294" s="321" t="s">
        <v>982</v>
      </c>
      <c r="D294" s="321" t="s">
        <v>983</v>
      </c>
      <c r="E294" s="297" t="s">
        <v>984</v>
      </c>
      <c r="F294" s="297" t="s">
        <v>1150</v>
      </c>
      <c r="G294" s="297">
        <v>0</v>
      </c>
      <c r="H294" s="297">
        <v>0</v>
      </c>
      <c r="I294" s="297">
        <v>0</v>
      </c>
      <c r="J294" s="297">
        <v>0</v>
      </c>
      <c r="K294" s="297">
        <v>0</v>
      </c>
      <c r="L294" s="297">
        <v>0</v>
      </c>
      <c r="M294" s="297">
        <v>0</v>
      </c>
      <c r="N294" s="297">
        <v>20</v>
      </c>
      <c r="O294" s="297">
        <v>0</v>
      </c>
      <c r="P294" s="297">
        <v>0</v>
      </c>
      <c r="Q294" s="297">
        <v>0</v>
      </c>
      <c r="R294" s="297">
        <v>0</v>
      </c>
      <c r="S294" s="297">
        <v>0</v>
      </c>
      <c r="T294" s="297">
        <v>0</v>
      </c>
      <c r="U294" s="297">
        <v>0</v>
      </c>
      <c r="V294" s="297">
        <v>0</v>
      </c>
      <c r="W294" s="297">
        <v>0</v>
      </c>
      <c r="X294" s="297">
        <v>0</v>
      </c>
      <c r="Y294" s="298">
        <v>33855</v>
      </c>
    </row>
    <row r="295" spans="2:25" x14ac:dyDescent="0.25">
      <c r="B295" s="276" t="s">
        <v>299</v>
      </c>
      <c r="C295" s="321" t="s">
        <v>991</v>
      </c>
      <c r="D295" s="321" t="s">
        <v>992</v>
      </c>
      <c r="E295" s="297" t="s">
        <v>993</v>
      </c>
      <c r="F295" s="297" t="s">
        <v>1150</v>
      </c>
      <c r="G295" s="297">
        <v>0</v>
      </c>
      <c r="H295" s="297">
        <v>0</v>
      </c>
      <c r="I295" s="297">
        <v>0</v>
      </c>
      <c r="J295" s="297">
        <v>0</v>
      </c>
      <c r="K295" s="297">
        <v>0</v>
      </c>
      <c r="L295" s="297">
        <v>0</v>
      </c>
      <c r="M295" s="297">
        <v>0</v>
      </c>
      <c r="N295" s="297">
        <v>20</v>
      </c>
      <c r="O295" s="297">
        <v>0</v>
      </c>
      <c r="P295" s="297">
        <v>0</v>
      </c>
      <c r="Q295" s="297">
        <v>0</v>
      </c>
      <c r="R295" s="297">
        <v>0</v>
      </c>
      <c r="S295" s="297">
        <v>0</v>
      </c>
      <c r="T295" s="297">
        <v>0</v>
      </c>
      <c r="U295" s="297">
        <v>0</v>
      </c>
      <c r="V295" s="297">
        <v>0</v>
      </c>
      <c r="W295" s="297">
        <v>0</v>
      </c>
      <c r="X295" s="297">
        <v>0</v>
      </c>
      <c r="Y295" s="298">
        <v>33855</v>
      </c>
    </row>
    <row r="296" spans="2:25" x14ac:dyDescent="0.25">
      <c r="B296" s="276" t="s">
        <v>299</v>
      </c>
      <c r="C296" s="321" t="s">
        <v>994</v>
      </c>
      <c r="D296" s="321" t="s">
        <v>995</v>
      </c>
      <c r="E296" s="297" t="s">
        <v>996</v>
      </c>
      <c r="F296" s="297" t="s">
        <v>1150</v>
      </c>
      <c r="G296" s="297">
        <v>0</v>
      </c>
      <c r="H296" s="297">
        <v>0</v>
      </c>
      <c r="I296" s="297">
        <v>0</v>
      </c>
      <c r="J296" s="297">
        <v>0</v>
      </c>
      <c r="K296" s="297">
        <v>0</v>
      </c>
      <c r="L296" s="297">
        <v>0</v>
      </c>
      <c r="M296" s="297">
        <v>0</v>
      </c>
      <c r="N296" s="297">
        <v>17</v>
      </c>
      <c r="O296" s="297">
        <v>0</v>
      </c>
      <c r="P296" s="297">
        <v>0</v>
      </c>
      <c r="Q296" s="297">
        <v>0</v>
      </c>
      <c r="R296" s="297">
        <v>0</v>
      </c>
      <c r="S296" s="297">
        <v>0</v>
      </c>
      <c r="T296" s="297">
        <v>0</v>
      </c>
      <c r="U296" s="297">
        <v>0</v>
      </c>
      <c r="V296" s="297">
        <v>0</v>
      </c>
      <c r="W296" s="297">
        <v>0</v>
      </c>
      <c r="X296" s="297">
        <v>0</v>
      </c>
      <c r="Y296" s="298">
        <v>28776.78</v>
      </c>
    </row>
    <row r="297" spans="2:25" x14ac:dyDescent="0.25">
      <c r="B297" s="276" t="s">
        <v>299</v>
      </c>
      <c r="C297" s="321" t="s">
        <v>1005</v>
      </c>
      <c r="D297" s="321" t="s">
        <v>1006</v>
      </c>
      <c r="E297" s="297" t="s">
        <v>1007</v>
      </c>
      <c r="F297" s="297" t="s">
        <v>1150</v>
      </c>
      <c r="G297" s="297">
        <v>0</v>
      </c>
      <c r="H297" s="297">
        <v>0</v>
      </c>
      <c r="I297" s="297">
        <v>0</v>
      </c>
      <c r="J297" s="297">
        <v>0</v>
      </c>
      <c r="K297" s="297">
        <v>0</v>
      </c>
      <c r="L297" s="297">
        <v>0</v>
      </c>
      <c r="M297" s="297">
        <v>0</v>
      </c>
      <c r="N297" s="297">
        <v>20</v>
      </c>
      <c r="O297" s="297">
        <v>0</v>
      </c>
      <c r="P297" s="297">
        <v>0</v>
      </c>
      <c r="Q297" s="297">
        <v>0</v>
      </c>
      <c r="R297" s="297">
        <v>0</v>
      </c>
      <c r="S297" s="297">
        <v>0</v>
      </c>
      <c r="T297" s="297">
        <v>0</v>
      </c>
      <c r="U297" s="297">
        <v>0</v>
      </c>
      <c r="V297" s="297">
        <v>0</v>
      </c>
      <c r="W297" s="297">
        <v>0</v>
      </c>
      <c r="X297" s="297">
        <v>0</v>
      </c>
      <c r="Y297" s="298">
        <v>33855</v>
      </c>
    </row>
    <row r="298" spans="2:25" x14ac:dyDescent="0.25">
      <c r="B298" s="276" t="s">
        <v>299</v>
      </c>
      <c r="C298" s="321" t="s">
        <v>1008</v>
      </c>
      <c r="D298" s="321" t="s">
        <v>1009</v>
      </c>
      <c r="E298" s="297" t="s">
        <v>1010</v>
      </c>
      <c r="F298" s="297" t="s">
        <v>1150</v>
      </c>
      <c r="G298" s="297">
        <v>0</v>
      </c>
      <c r="H298" s="297">
        <v>0</v>
      </c>
      <c r="I298" s="297">
        <v>0</v>
      </c>
      <c r="J298" s="297">
        <v>0</v>
      </c>
      <c r="K298" s="297">
        <v>0</v>
      </c>
      <c r="L298" s="297">
        <v>0</v>
      </c>
      <c r="M298" s="297">
        <v>0</v>
      </c>
      <c r="N298" s="297">
        <v>20</v>
      </c>
      <c r="O298" s="297">
        <v>0</v>
      </c>
      <c r="P298" s="297">
        <v>0</v>
      </c>
      <c r="Q298" s="297">
        <v>0</v>
      </c>
      <c r="R298" s="297">
        <v>0</v>
      </c>
      <c r="S298" s="297">
        <v>0</v>
      </c>
      <c r="T298" s="297">
        <v>0</v>
      </c>
      <c r="U298" s="297">
        <v>0</v>
      </c>
      <c r="V298" s="297">
        <v>0</v>
      </c>
      <c r="W298" s="297">
        <v>0</v>
      </c>
      <c r="X298" s="297">
        <v>0</v>
      </c>
      <c r="Y298" s="298">
        <v>33855</v>
      </c>
    </row>
    <row r="299" spans="2:25" x14ac:dyDescent="0.25">
      <c r="B299" s="276" t="s">
        <v>299</v>
      </c>
      <c r="C299" s="321" t="s">
        <v>1011</v>
      </c>
      <c r="D299" s="321" t="s">
        <v>1012</v>
      </c>
      <c r="E299" s="297" t="s">
        <v>1013</v>
      </c>
      <c r="F299" s="297" t="s">
        <v>1150</v>
      </c>
      <c r="G299" s="297">
        <v>0</v>
      </c>
      <c r="H299" s="297">
        <v>0</v>
      </c>
      <c r="I299" s="297">
        <v>0</v>
      </c>
      <c r="J299" s="297">
        <v>0</v>
      </c>
      <c r="K299" s="297">
        <v>0</v>
      </c>
      <c r="L299" s="297">
        <v>0</v>
      </c>
      <c r="M299" s="297">
        <v>0</v>
      </c>
      <c r="N299" s="297">
        <v>20</v>
      </c>
      <c r="O299" s="297">
        <v>0</v>
      </c>
      <c r="P299" s="297">
        <v>0</v>
      </c>
      <c r="Q299" s="297">
        <v>0</v>
      </c>
      <c r="R299" s="297">
        <v>0</v>
      </c>
      <c r="S299" s="297">
        <v>0</v>
      </c>
      <c r="T299" s="297">
        <v>0</v>
      </c>
      <c r="U299" s="297">
        <v>0</v>
      </c>
      <c r="V299" s="297">
        <v>0</v>
      </c>
      <c r="W299" s="297">
        <v>0</v>
      </c>
      <c r="X299" s="297">
        <v>0</v>
      </c>
      <c r="Y299" s="298">
        <v>33855</v>
      </c>
    </row>
    <row r="300" spans="2:25" x14ac:dyDescent="0.25">
      <c r="B300" s="276" t="s">
        <v>299</v>
      </c>
      <c r="C300" s="321" t="s">
        <v>1017</v>
      </c>
      <c r="D300" s="321" t="s">
        <v>1018</v>
      </c>
      <c r="E300" s="297" t="s">
        <v>1019</v>
      </c>
      <c r="F300" s="297" t="s">
        <v>1150</v>
      </c>
      <c r="G300" s="297">
        <v>0</v>
      </c>
      <c r="H300" s="297">
        <v>0</v>
      </c>
      <c r="I300" s="297">
        <v>0</v>
      </c>
      <c r="J300" s="297">
        <v>0</v>
      </c>
      <c r="K300" s="297">
        <v>0</v>
      </c>
      <c r="L300" s="297">
        <v>0</v>
      </c>
      <c r="M300" s="297">
        <v>0</v>
      </c>
      <c r="N300" s="297">
        <v>20</v>
      </c>
      <c r="O300" s="297">
        <v>0</v>
      </c>
      <c r="P300" s="297">
        <v>0</v>
      </c>
      <c r="Q300" s="297">
        <v>0</v>
      </c>
      <c r="R300" s="297">
        <v>0</v>
      </c>
      <c r="S300" s="297">
        <v>0</v>
      </c>
      <c r="T300" s="297">
        <v>0</v>
      </c>
      <c r="U300" s="297">
        <v>0</v>
      </c>
      <c r="V300" s="297">
        <v>0</v>
      </c>
      <c r="W300" s="297">
        <v>0</v>
      </c>
      <c r="X300" s="297">
        <v>0</v>
      </c>
      <c r="Y300" s="298">
        <v>33855</v>
      </c>
    </row>
    <row r="301" spans="2:25" x14ac:dyDescent="0.25">
      <c r="B301" s="276" t="s">
        <v>299</v>
      </c>
      <c r="C301" s="321" t="s">
        <v>1020</v>
      </c>
      <c r="D301" s="321" t="s">
        <v>1021</v>
      </c>
      <c r="E301" s="297" t="s">
        <v>1022</v>
      </c>
      <c r="F301" s="297" t="s">
        <v>1150</v>
      </c>
      <c r="G301" s="297">
        <v>0</v>
      </c>
      <c r="H301" s="297">
        <v>0</v>
      </c>
      <c r="I301" s="297">
        <v>0</v>
      </c>
      <c r="J301" s="297">
        <v>0</v>
      </c>
      <c r="K301" s="297">
        <v>0</v>
      </c>
      <c r="L301" s="297">
        <v>0</v>
      </c>
      <c r="M301" s="297">
        <v>0</v>
      </c>
      <c r="N301" s="297">
        <v>18</v>
      </c>
      <c r="O301" s="297">
        <v>0</v>
      </c>
      <c r="P301" s="297">
        <v>0</v>
      </c>
      <c r="Q301" s="297">
        <v>0</v>
      </c>
      <c r="R301" s="297">
        <v>0</v>
      </c>
      <c r="S301" s="297">
        <v>0</v>
      </c>
      <c r="T301" s="297">
        <v>0</v>
      </c>
      <c r="U301" s="297">
        <v>0</v>
      </c>
      <c r="V301" s="297">
        <v>0</v>
      </c>
      <c r="W301" s="297">
        <v>0</v>
      </c>
      <c r="X301" s="297">
        <v>0</v>
      </c>
      <c r="Y301" s="298">
        <v>23710.85</v>
      </c>
    </row>
    <row r="302" spans="2:25" x14ac:dyDescent="0.25">
      <c r="B302" s="276" t="s">
        <v>299</v>
      </c>
      <c r="C302" s="321" t="s">
        <v>1026</v>
      </c>
      <c r="D302" s="321" t="s">
        <v>1027</v>
      </c>
      <c r="E302" s="297" t="s">
        <v>1028</v>
      </c>
      <c r="F302" s="297" t="s">
        <v>1150</v>
      </c>
      <c r="G302" s="297">
        <v>0</v>
      </c>
      <c r="H302" s="297">
        <v>0</v>
      </c>
      <c r="I302" s="297">
        <v>0</v>
      </c>
      <c r="J302" s="297">
        <v>0</v>
      </c>
      <c r="K302" s="297">
        <v>0</v>
      </c>
      <c r="L302" s="297">
        <v>0</v>
      </c>
      <c r="M302" s="297">
        <v>0</v>
      </c>
      <c r="N302" s="297">
        <v>17</v>
      </c>
      <c r="O302" s="297">
        <v>0</v>
      </c>
      <c r="P302" s="297">
        <v>0</v>
      </c>
      <c r="Q302" s="297">
        <v>0</v>
      </c>
      <c r="R302" s="297">
        <v>0</v>
      </c>
      <c r="S302" s="297">
        <v>0</v>
      </c>
      <c r="T302" s="297">
        <v>0</v>
      </c>
      <c r="U302" s="297">
        <v>0</v>
      </c>
      <c r="V302" s="297">
        <v>0</v>
      </c>
      <c r="W302" s="297">
        <v>0</v>
      </c>
      <c r="X302" s="297">
        <v>0</v>
      </c>
      <c r="Y302" s="298">
        <v>28776.78</v>
      </c>
    </row>
    <row r="303" spans="2:25" x14ac:dyDescent="0.25">
      <c r="B303" s="276" t="s">
        <v>299</v>
      </c>
      <c r="C303" s="321" t="s">
        <v>1029</v>
      </c>
      <c r="D303" s="321" t="s">
        <v>1030</v>
      </c>
      <c r="E303" s="297" t="s">
        <v>1031</v>
      </c>
      <c r="F303" s="297" t="s">
        <v>1150</v>
      </c>
      <c r="G303" s="297">
        <v>0</v>
      </c>
      <c r="H303" s="297">
        <v>0</v>
      </c>
      <c r="I303" s="297">
        <v>0</v>
      </c>
      <c r="J303" s="297">
        <v>0</v>
      </c>
      <c r="K303" s="297">
        <v>0</v>
      </c>
      <c r="L303" s="297">
        <v>0</v>
      </c>
      <c r="M303" s="297">
        <v>0</v>
      </c>
      <c r="N303" s="297">
        <v>20</v>
      </c>
      <c r="O303" s="297">
        <v>0</v>
      </c>
      <c r="P303" s="297">
        <v>0</v>
      </c>
      <c r="Q303" s="297">
        <v>0</v>
      </c>
      <c r="R303" s="297">
        <v>0</v>
      </c>
      <c r="S303" s="297">
        <v>0</v>
      </c>
      <c r="T303" s="297">
        <v>0</v>
      </c>
      <c r="U303" s="297">
        <v>0</v>
      </c>
      <c r="V303" s="297">
        <v>0</v>
      </c>
      <c r="W303" s="297">
        <v>0</v>
      </c>
      <c r="X303" s="297">
        <v>0</v>
      </c>
      <c r="Y303" s="298">
        <v>33855</v>
      </c>
    </row>
    <row r="304" spans="2:25" x14ac:dyDescent="0.25">
      <c r="B304" s="276" t="s">
        <v>299</v>
      </c>
      <c r="C304" s="321" t="s">
        <v>1032</v>
      </c>
      <c r="D304" s="321" t="s">
        <v>1033</v>
      </c>
      <c r="E304" s="297" t="s">
        <v>1034</v>
      </c>
      <c r="F304" s="297" t="s">
        <v>1150</v>
      </c>
      <c r="G304" s="297">
        <v>0</v>
      </c>
      <c r="H304" s="297">
        <v>0</v>
      </c>
      <c r="I304" s="297">
        <v>0</v>
      </c>
      <c r="J304" s="297">
        <v>0</v>
      </c>
      <c r="K304" s="297">
        <v>0</v>
      </c>
      <c r="L304" s="297">
        <v>0</v>
      </c>
      <c r="M304" s="297">
        <v>0</v>
      </c>
      <c r="N304" s="297">
        <v>20</v>
      </c>
      <c r="O304" s="297">
        <v>0</v>
      </c>
      <c r="P304" s="297">
        <v>0</v>
      </c>
      <c r="Q304" s="297">
        <v>0</v>
      </c>
      <c r="R304" s="297">
        <v>0</v>
      </c>
      <c r="S304" s="297">
        <v>0</v>
      </c>
      <c r="T304" s="297">
        <v>0</v>
      </c>
      <c r="U304" s="297">
        <v>0</v>
      </c>
      <c r="V304" s="297">
        <v>0</v>
      </c>
      <c r="W304" s="297">
        <v>0</v>
      </c>
      <c r="X304" s="297">
        <v>0</v>
      </c>
      <c r="Y304" s="298">
        <v>33855</v>
      </c>
    </row>
    <row r="305" spans="2:25" x14ac:dyDescent="0.25">
      <c r="B305" s="276" t="s">
        <v>299</v>
      </c>
      <c r="C305" s="321" t="s">
        <v>1035</v>
      </c>
      <c r="D305" s="321" t="s">
        <v>1036</v>
      </c>
      <c r="E305" s="297" t="s">
        <v>1037</v>
      </c>
      <c r="F305" s="297" t="s">
        <v>1150</v>
      </c>
      <c r="G305" s="297">
        <v>0</v>
      </c>
      <c r="H305" s="297">
        <v>0</v>
      </c>
      <c r="I305" s="297">
        <v>0</v>
      </c>
      <c r="J305" s="297">
        <v>0</v>
      </c>
      <c r="K305" s="297">
        <v>0</v>
      </c>
      <c r="L305" s="297">
        <v>0</v>
      </c>
      <c r="M305" s="297">
        <v>0</v>
      </c>
      <c r="N305" s="297">
        <v>15</v>
      </c>
      <c r="O305" s="297">
        <v>0</v>
      </c>
      <c r="P305" s="297">
        <v>0</v>
      </c>
      <c r="Q305" s="297">
        <v>0</v>
      </c>
      <c r="R305" s="297">
        <v>0</v>
      </c>
      <c r="S305" s="297">
        <v>0</v>
      </c>
      <c r="T305" s="297">
        <v>0</v>
      </c>
      <c r="U305" s="297">
        <v>0</v>
      </c>
      <c r="V305" s="297">
        <v>0</v>
      </c>
      <c r="W305" s="297">
        <v>0</v>
      </c>
      <c r="X305" s="297">
        <v>0</v>
      </c>
      <c r="Y305" s="298">
        <v>25391.279999999999</v>
      </c>
    </row>
    <row r="306" spans="2:25" x14ac:dyDescent="0.25">
      <c r="B306" s="276" t="s">
        <v>299</v>
      </c>
      <c r="C306" s="321" t="s">
        <v>1041</v>
      </c>
      <c r="D306" s="321" t="s">
        <v>1042</v>
      </c>
      <c r="E306" s="297" t="s">
        <v>1043</v>
      </c>
      <c r="F306" s="297" t="s">
        <v>1150</v>
      </c>
      <c r="G306" s="297">
        <v>0</v>
      </c>
      <c r="H306" s="297">
        <v>0</v>
      </c>
      <c r="I306" s="297">
        <v>0</v>
      </c>
      <c r="J306" s="297">
        <v>0</v>
      </c>
      <c r="K306" s="297">
        <v>0</v>
      </c>
      <c r="L306" s="297">
        <v>0</v>
      </c>
      <c r="M306" s="297">
        <v>0</v>
      </c>
      <c r="N306" s="297">
        <v>20</v>
      </c>
      <c r="O306" s="297">
        <v>0</v>
      </c>
      <c r="P306" s="297">
        <v>0</v>
      </c>
      <c r="Q306" s="297">
        <v>0</v>
      </c>
      <c r="R306" s="297">
        <v>0</v>
      </c>
      <c r="S306" s="297">
        <v>0</v>
      </c>
      <c r="T306" s="297">
        <v>0</v>
      </c>
      <c r="U306" s="297">
        <v>0</v>
      </c>
      <c r="V306" s="297">
        <v>0</v>
      </c>
      <c r="W306" s="297">
        <v>0</v>
      </c>
      <c r="X306" s="297">
        <v>0</v>
      </c>
      <c r="Y306" s="298">
        <v>33855</v>
      </c>
    </row>
    <row r="307" spans="2:25" x14ac:dyDescent="0.25">
      <c r="B307" s="276" t="s">
        <v>299</v>
      </c>
      <c r="C307" s="321" t="s">
        <v>1044</v>
      </c>
      <c r="D307" s="321" t="s">
        <v>1045</v>
      </c>
      <c r="E307" s="297" t="s">
        <v>1046</v>
      </c>
      <c r="F307" s="297" t="s">
        <v>1150</v>
      </c>
      <c r="G307" s="297">
        <v>0</v>
      </c>
      <c r="H307" s="297">
        <v>0</v>
      </c>
      <c r="I307" s="297">
        <v>0</v>
      </c>
      <c r="J307" s="297">
        <v>0</v>
      </c>
      <c r="K307" s="297">
        <v>0</v>
      </c>
      <c r="L307" s="297">
        <v>0</v>
      </c>
      <c r="M307" s="297">
        <v>0</v>
      </c>
      <c r="N307" s="297">
        <v>20</v>
      </c>
      <c r="O307" s="297">
        <v>0</v>
      </c>
      <c r="P307" s="297">
        <v>0</v>
      </c>
      <c r="Q307" s="297">
        <v>0</v>
      </c>
      <c r="R307" s="297">
        <v>0</v>
      </c>
      <c r="S307" s="297">
        <v>0</v>
      </c>
      <c r="T307" s="297">
        <v>0</v>
      </c>
      <c r="U307" s="297">
        <v>0</v>
      </c>
      <c r="V307" s="297">
        <v>0</v>
      </c>
      <c r="W307" s="297">
        <v>0</v>
      </c>
      <c r="X307" s="297">
        <v>0</v>
      </c>
      <c r="Y307" s="298">
        <v>29340</v>
      </c>
    </row>
    <row r="308" spans="2:25" x14ac:dyDescent="0.25">
      <c r="B308" s="276" t="s">
        <v>299</v>
      </c>
      <c r="C308" s="321" t="s">
        <v>1047</v>
      </c>
      <c r="D308" s="321" t="s">
        <v>1048</v>
      </c>
      <c r="E308" s="297" t="s">
        <v>1049</v>
      </c>
      <c r="F308" s="297" t="s">
        <v>1150</v>
      </c>
      <c r="G308" s="297">
        <v>0</v>
      </c>
      <c r="H308" s="297">
        <v>0</v>
      </c>
      <c r="I308" s="297">
        <v>0</v>
      </c>
      <c r="J308" s="297">
        <v>0</v>
      </c>
      <c r="K308" s="297">
        <v>0</v>
      </c>
      <c r="L308" s="297">
        <v>0</v>
      </c>
      <c r="M308" s="297">
        <v>0</v>
      </c>
      <c r="N308" s="297">
        <v>20</v>
      </c>
      <c r="O308" s="297">
        <v>0</v>
      </c>
      <c r="P308" s="297">
        <v>0</v>
      </c>
      <c r="Q308" s="297">
        <v>0</v>
      </c>
      <c r="R308" s="297">
        <v>0</v>
      </c>
      <c r="S308" s="297">
        <v>0</v>
      </c>
      <c r="T308" s="297">
        <v>0</v>
      </c>
      <c r="U308" s="297">
        <v>0</v>
      </c>
      <c r="V308" s="297">
        <v>0</v>
      </c>
      <c r="W308" s="297">
        <v>0</v>
      </c>
      <c r="X308" s="297">
        <v>0</v>
      </c>
      <c r="Y308" s="298">
        <v>34965</v>
      </c>
    </row>
    <row r="309" spans="2:25" x14ac:dyDescent="0.25">
      <c r="B309" s="276" t="s">
        <v>299</v>
      </c>
      <c r="C309" s="321" t="s">
        <v>1050</v>
      </c>
      <c r="D309" s="321" t="s">
        <v>1051</v>
      </c>
      <c r="E309" s="297" t="s">
        <v>1052</v>
      </c>
      <c r="F309" s="297" t="s">
        <v>1150</v>
      </c>
      <c r="G309" s="297">
        <v>0</v>
      </c>
      <c r="H309" s="297">
        <v>0</v>
      </c>
      <c r="I309" s="297">
        <v>0</v>
      </c>
      <c r="J309" s="297">
        <v>0</v>
      </c>
      <c r="K309" s="297">
        <v>0</v>
      </c>
      <c r="L309" s="297">
        <v>0</v>
      </c>
      <c r="M309" s="297">
        <v>0</v>
      </c>
      <c r="N309" s="297">
        <v>18</v>
      </c>
      <c r="O309" s="297">
        <v>0</v>
      </c>
      <c r="P309" s="297">
        <v>0</v>
      </c>
      <c r="Q309" s="297">
        <v>0</v>
      </c>
      <c r="R309" s="297">
        <v>0</v>
      </c>
      <c r="S309" s="297">
        <v>0</v>
      </c>
      <c r="T309" s="297">
        <v>0</v>
      </c>
      <c r="U309" s="297">
        <v>0</v>
      </c>
      <c r="V309" s="297">
        <v>0</v>
      </c>
      <c r="W309" s="297">
        <v>0</v>
      </c>
      <c r="X309" s="297">
        <v>0</v>
      </c>
      <c r="Y309" s="298">
        <v>31579.5</v>
      </c>
    </row>
    <row r="310" spans="2:25" x14ac:dyDescent="0.25">
      <c r="B310" s="276" t="s">
        <v>299</v>
      </c>
      <c r="C310" s="321" t="s">
        <v>1053</v>
      </c>
      <c r="D310" s="321" t="s">
        <v>1054</v>
      </c>
      <c r="E310" s="297" t="s">
        <v>1055</v>
      </c>
      <c r="F310" s="297" t="s">
        <v>1150</v>
      </c>
      <c r="G310" s="297">
        <v>0</v>
      </c>
      <c r="H310" s="297">
        <v>0</v>
      </c>
      <c r="I310" s="297">
        <v>0</v>
      </c>
      <c r="J310" s="297">
        <v>0</v>
      </c>
      <c r="K310" s="297">
        <v>0</v>
      </c>
      <c r="L310" s="297">
        <v>0</v>
      </c>
      <c r="M310" s="297">
        <v>0</v>
      </c>
      <c r="N310" s="297">
        <v>20</v>
      </c>
      <c r="O310" s="297">
        <v>0</v>
      </c>
      <c r="P310" s="297">
        <v>0</v>
      </c>
      <c r="Q310" s="297">
        <v>0</v>
      </c>
      <c r="R310" s="297">
        <v>0</v>
      </c>
      <c r="S310" s="297">
        <v>0</v>
      </c>
      <c r="T310" s="297">
        <v>0</v>
      </c>
      <c r="U310" s="297">
        <v>0</v>
      </c>
      <c r="V310" s="297">
        <v>0</v>
      </c>
      <c r="W310" s="297">
        <v>0</v>
      </c>
      <c r="X310" s="297">
        <v>0</v>
      </c>
      <c r="Y310" s="298">
        <v>33855</v>
      </c>
    </row>
    <row r="311" spans="2:25" x14ac:dyDescent="0.25">
      <c r="B311" s="276" t="s">
        <v>299</v>
      </c>
      <c r="C311" s="321" t="s">
        <v>1056</v>
      </c>
      <c r="D311" s="321" t="s">
        <v>1057</v>
      </c>
      <c r="E311" s="297" t="s">
        <v>1058</v>
      </c>
      <c r="F311" s="297" t="s">
        <v>1150</v>
      </c>
      <c r="G311" s="297">
        <v>0</v>
      </c>
      <c r="H311" s="297">
        <v>0</v>
      </c>
      <c r="I311" s="297">
        <v>0</v>
      </c>
      <c r="J311" s="297">
        <v>0</v>
      </c>
      <c r="K311" s="297">
        <v>0</v>
      </c>
      <c r="L311" s="297">
        <v>0</v>
      </c>
      <c r="M311" s="297">
        <v>0</v>
      </c>
      <c r="N311" s="297">
        <v>20</v>
      </c>
      <c r="O311" s="297">
        <v>0</v>
      </c>
      <c r="P311" s="297">
        <v>0</v>
      </c>
      <c r="Q311" s="297">
        <v>0</v>
      </c>
      <c r="R311" s="297">
        <v>0</v>
      </c>
      <c r="S311" s="297">
        <v>0</v>
      </c>
      <c r="T311" s="297">
        <v>0</v>
      </c>
      <c r="U311" s="297">
        <v>0</v>
      </c>
      <c r="V311" s="297">
        <v>0</v>
      </c>
      <c r="W311" s="297">
        <v>0</v>
      </c>
      <c r="X311" s="297">
        <v>0</v>
      </c>
      <c r="Y311" s="298">
        <v>33855</v>
      </c>
    </row>
    <row r="312" spans="2:25" x14ac:dyDescent="0.25">
      <c r="B312" s="276" t="s">
        <v>299</v>
      </c>
      <c r="C312" s="321" t="s">
        <v>1059</v>
      </c>
      <c r="D312" s="321" t="s">
        <v>1060</v>
      </c>
      <c r="E312" s="297" t="s">
        <v>1061</v>
      </c>
      <c r="F312" s="297" t="s">
        <v>1150</v>
      </c>
      <c r="G312" s="297">
        <v>0</v>
      </c>
      <c r="H312" s="297">
        <v>0</v>
      </c>
      <c r="I312" s="297">
        <v>0</v>
      </c>
      <c r="J312" s="297">
        <v>0</v>
      </c>
      <c r="K312" s="297">
        <v>0</v>
      </c>
      <c r="L312" s="297">
        <v>0</v>
      </c>
      <c r="M312" s="297">
        <v>0</v>
      </c>
      <c r="N312" s="297">
        <v>20</v>
      </c>
      <c r="O312" s="297">
        <v>0</v>
      </c>
      <c r="P312" s="297">
        <v>0</v>
      </c>
      <c r="Q312" s="297">
        <v>0</v>
      </c>
      <c r="R312" s="297">
        <v>0</v>
      </c>
      <c r="S312" s="297">
        <v>0</v>
      </c>
      <c r="T312" s="297">
        <v>0</v>
      </c>
      <c r="U312" s="297">
        <v>0</v>
      </c>
      <c r="V312" s="297">
        <v>0</v>
      </c>
      <c r="W312" s="297">
        <v>0</v>
      </c>
      <c r="X312" s="297">
        <v>0</v>
      </c>
      <c r="Y312" s="298">
        <v>33855</v>
      </c>
    </row>
    <row r="313" spans="2:25" x14ac:dyDescent="0.25">
      <c r="B313" s="276" t="s">
        <v>299</v>
      </c>
      <c r="C313" s="321" t="s">
        <v>1062</v>
      </c>
      <c r="D313" s="321" t="s">
        <v>1063</v>
      </c>
      <c r="E313" s="297" t="s">
        <v>1064</v>
      </c>
      <c r="F313" s="297" t="s">
        <v>1150</v>
      </c>
      <c r="G313" s="297">
        <v>0</v>
      </c>
      <c r="H313" s="297">
        <v>0</v>
      </c>
      <c r="I313" s="297">
        <v>0</v>
      </c>
      <c r="J313" s="297">
        <v>0</v>
      </c>
      <c r="K313" s="297">
        <v>0</v>
      </c>
      <c r="L313" s="297">
        <v>0</v>
      </c>
      <c r="M313" s="297">
        <v>0</v>
      </c>
      <c r="N313" s="297">
        <v>20</v>
      </c>
      <c r="O313" s="297">
        <v>0</v>
      </c>
      <c r="P313" s="297">
        <v>0</v>
      </c>
      <c r="Q313" s="297">
        <v>0</v>
      </c>
      <c r="R313" s="297">
        <v>0</v>
      </c>
      <c r="S313" s="297">
        <v>0</v>
      </c>
      <c r="T313" s="297">
        <v>0</v>
      </c>
      <c r="U313" s="297">
        <v>0</v>
      </c>
      <c r="V313" s="297">
        <v>0</v>
      </c>
      <c r="W313" s="297">
        <v>0</v>
      </c>
      <c r="X313" s="297">
        <v>0</v>
      </c>
      <c r="Y313" s="298">
        <v>33855</v>
      </c>
    </row>
    <row r="314" spans="2:25" x14ac:dyDescent="0.25">
      <c r="B314" s="276" t="s">
        <v>299</v>
      </c>
      <c r="C314" s="321" t="s">
        <v>1073</v>
      </c>
      <c r="D314" s="321" t="s">
        <v>1074</v>
      </c>
      <c r="E314" s="297" t="s">
        <v>1075</v>
      </c>
      <c r="F314" s="297" t="s">
        <v>1150</v>
      </c>
      <c r="G314" s="297">
        <v>0</v>
      </c>
      <c r="H314" s="297">
        <v>0</v>
      </c>
      <c r="I314" s="297">
        <v>0</v>
      </c>
      <c r="J314" s="297">
        <v>0</v>
      </c>
      <c r="K314" s="297">
        <v>0</v>
      </c>
      <c r="L314" s="297">
        <v>0</v>
      </c>
      <c r="M314" s="297">
        <v>0</v>
      </c>
      <c r="N314" s="297">
        <v>20</v>
      </c>
      <c r="O314" s="297">
        <v>0</v>
      </c>
      <c r="P314" s="297">
        <v>0</v>
      </c>
      <c r="Q314" s="297">
        <v>0</v>
      </c>
      <c r="R314" s="297">
        <v>0</v>
      </c>
      <c r="S314" s="297">
        <v>0</v>
      </c>
      <c r="T314" s="297">
        <v>0</v>
      </c>
      <c r="U314" s="297">
        <v>0</v>
      </c>
      <c r="V314" s="297">
        <v>0</v>
      </c>
      <c r="W314" s="297">
        <v>0</v>
      </c>
      <c r="X314" s="297">
        <v>0</v>
      </c>
      <c r="Y314" s="298">
        <v>33855</v>
      </c>
    </row>
    <row r="315" spans="2:25" x14ac:dyDescent="0.25">
      <c r="B315" s="276" t="s">
        <v>299</v>
      </c>
      <c r="C315" s="321" t="s">
        <v>1076</v>
      </c>
      <c r="D315" s="321" t="s">
        <v>1077</v>
      </c>
      <c r="E315" s="297" t="s">
        <v>1078</v>
      </c>
      <c r="F315" s="297" t="s">
        <v>1150</v>
      </c>
      <c r="G315" s="297">
        <v>0</v>
      </c>
      <c r="H315" s="297">
        <v>0</v>
      </c>
      <c r="I315" s="297">
        <v>0</v>
      </c>
      <c r="J315" s="297">
        <v>0</v>
      </c>
      <c r="K315" s="297">
        <v>0</v>
      </c>
      <c r="L315" s="297">
        <v>0</v>
      </c>
      <c r="M315" s="297">
        <v>0</v>
      </c>
      <c r="N315" s="297">
        <v>19</v>
      </c>
      <c r="O315" s="297">
        <v>0</v>
      </c>
      <c r="P315" s="297">
        <v>0</v>
      </c>
      <c r="Q315" s="297">
        <v>0</v>
      </c>
      <c r="R315" s="297">
        <v>0</v>
      </c>
      <c r="S315" s="297">
        <v>0</v>
      </c>
      <c r="T315" s="297">
        <v>0</v>
      </c>
      <c r="U315" s="297">
        <v>0</v>
      </c>
      <c r="V315" s="297">
        <v>0</v>
      </c>
      <c r="W315" s="297">
        <v>0</v>
      </c>
      <c r="X315" s="297">
        <v>0</v>
      </c>
      <c r="Y315" s="298">
        <v>32301.99</v>
      </c>
    </row>
    <row r="316" spans="2:25" x14ac:dyDescent="0.25">
      <c r="B316" s="276" t="s">
        <v>299</v>
      </c>
      <c r="C316" s="321" t="s">
        <v>1100</v>
      </c>
      <c r="D316" s="321" t="s">
        <v>1101</v>
      </c>
      <c r="E316" s="297" t="s">
        <v>1102</v>
      </c>
      <c r="F316" s="297" t="s">
        <v>1150</v>
      </c>
      <c r="G316" s="297">
        <v>0</v>
      </c>
      <c r="H316" s="297">
        <v>0</v>
      </c>
      <c r="I316" s="297">
        <v>0</v>
      </c>
      <c r="J316" s="297">
        <v>0</v>
      </c>
      <c r="K316" s="297">
        <v>0</v>
      </c>
      <c r="L316" s="297">
        <v>0</v>
      </c>
      <c r="M316" s="297">
        <v>0</v>
      </c>
      <c r="N316" s="297">
        <v>20</v>
      </c>
      <c r="O316" s="297">
        <v>0</v>
      </c>
      <c r="P316" s="297">
        <v>0</v>
      </c>
      <c r="Q316" s="297">
        <v>0</v>
      </c>
      <c r="R316" s="297">
        <v>0</v>
      </c>
      <c r="S316" s="297">
        <v>0</v>
      </c>
      <c r="T316" s="297">
        <v>0</v>
      </c>
      <c r="U316" s="297">
        <v>0</v>
      </c>
      <c r="V316" s="297">
        <v>0</v>
      </c>
      <c r="W316" s="297">
        <v>0</v>
      </c>
      <c r="X316" s="297">
        <v>0</v>
      </c>
      <c r="Y316" s="298">
        <v>33855</v>
      </c>
    </row>
    <row r="317" spans="2:25" x14ac:dyDescent="0.25">
      <c r="B317" s="276" t="s">
        <v>299</v>
      </c>
      <c r="C317" s="321" t="s">
        <v>1103</v>
      </c>
      <c r="D317" s="321" t="s">
        <v>1104</v>
      </c>
      <c r="E317" s="297" t="s">
        <v>1105</v>
      </c>
      <c r="F317" s="297" t="s">
        <v>1150</v>
      </c>
      <c r="G317" s="297">
        <v>0</v>
      </c>
      <c r="H317" s="297">
        <v>0</v>
      </c>
      <c r="I317" s="297">
        <v>0</v>
      </c>
      <c r="J317" s="297">
        <v>0</v>
      </c>
      <c r="K317" s="297">
        <v>0</v>
      </c>
      <c r="L317" s="297">
        <v>0</v>
      </c>
      <c r="M317" s="297">
        <v>0</v>
      </c>
      <c r="N317" s="297">
        <v>20</v>
      </c>
      <c r="O317" s="297">
        <v>0</v>
      </c>
      <c r="P317" s="297">
        <v>0</v>
      </c>
      <c r="Q317" s="297">
        <v>0</v>
      </c>
      <c r="R317" s="297">
        <v>0</v>
      </c>
      <c r="S317" s="297">
        <v>0</v>
      </c>
      <c r="T317" s="297">
        <v>0</v>
      </c>
      <c r="U317" s="297">
        <v>0</v>
      </c>
      <c r="V317" s="297">
        <v>0</v>
      </c>
      <c r="W317" s="297">
        <v>0</v>
      </c>
      <c r="X317" s="297">
        <v>0</v>
      </c>
      <c r="Y317" s="298">
        <v>33855</v>
      </c>
    </row>
    <row r="318" spans="2:25" x14ac:dyDescent="0.25">
      <c r="B318" s="276" t="s">
        <v>299</v>
      </c>
      <c r="C318" s="321" t="s">
        <v>1106</v>
      </c>
      <c r="D318" s="321" t="s">
        <v>1107</v>
      </c>
      <c r="E318" s="297" t="s">
        <v>1108</v>
      </c>
      <c r="F318" s="297" t="s">
        <v>1150</v>
      </c>
      <c r="G318" s="297">
        <v>0</v>
      </c>
      <c r="H318" s="297">
        <v>0</v>
      </c>
      <c r="I318" s="297">
        <v>0</v>
      </c>
      <c r="J318" s="297">
        <v>0</v>
      </c>
      <c r="K318" s="297">
        <v>0</v>
      </c>
      <c r="L318" s="297">
        <v>0</v>
      </c>
      <c r="M318" s="297">
        <v>0</v>
      </c>
      <c r="N318" s="297">
        <v>10</v>
      </c>
      <c r="O318" s="297">
        <v>0</v>
      </c>
      <c r="P318" s="297">
        <v>0</v>
      </c>
      <c r="Q318" s="297">
        <v>0</v>
      </c>
      <c r="R318" s="297">
        <v>0</v>
      </c>
      <c r="S318" s="297">
        <v>0</v>
      </c>
      <c r="T318" s="297">
        <v>0</v>
      </c>
      <c r="U318" s="297">
        <v>0</v>
      </c>
      <c r="V318" s="297">
        <v>0</v>
      </c>
      <c r="W318" s="297">
        <v>0</v>
      </c>
      <c r="X318" s="297">
        <v>0</v>
      </c>
      <c r="Y318" s="298">
        <v>16927.5</v>
      </c>
    </row>
    <row r="319" spans="2:25" x14ac:dyDescent="0.25">
      <c r="B319" s="276" t="s">
        <v>299</v>
      </c>
      <c r="C319" s="321" t="s">
        <v>1118</v>
      </c>
      <c r="D319" s="321" t="s">
        <v>1119</v>
      </c>
      <c r="E319" s="297" t="s">
        <v>1120</v>
      </c>
      <c r="F319" s="297" t="s">
        <v>1150</v>
      </c>
      <c r="G319" s="297">
        <v>0</v>
      </c>
      <c r="H319" s="297">
        <v>0</v>
      </c>
      <c r="I319" s="297">
        <v>0</v>
      </c>
      <c r="J319" s="297">
        <v>0</v>
      </c>
      <c r="K319" s="297">
        <v>0</v>
      </c>
      <c r="L319" s="297">
        <v>0</v>
      </c>
      <c r="M319" s="297">
        <v>0</v>
      </c>
      <c r="N319" s="297">
        <v>18</v>
      </c>
      <c r="O319" s="297">
        <v>0</v>
      </c>
      <c r="P319" s="297">
        <v>0</v>
      </c>
      <c r="Q319" s="297">
        <v>0</v>
      </c>
      <c r="R319" s="297">
        <v>0</v>
      </c>
      <c r="S319" s="297">
        <v>0</v>
      </c>
      <c r="T319" s="297">
        <v>0</v>
      </c>
      <c r="U319" s="297">
        <v>0</v>
      </c>
      <c r="V319" s="297">
        <v>0</v>
      </c>
      <c r="W319" s="297">
        <v>0</v>
      </c>
      <c r="X319" s="297">
        <v>0</v>
      </c>
      <c r="Y319" s="298">
        <v>30469.5</v>
      </c>
    </row>
    <row r="320" spans="2:25" x14ac:dyDescent="0.25">
      <c r="B320" s="276" t="s">
        <v>299</v>
      </c>
      <c r="C320" s="321" t="s">
        <v>1121</v>
      </c>
      <c r="D320" s="321" t="s">
        <v>1122</v>
      </c>
      <c r="E320" s="297" t="s">
        <v>1123</v>
      </c>
      <c r="F320" s="297" t="s">
        <v>1150</v>
      </c>
      <c r="G320" s="297">
        <v>0</v>
      </c>
      <c r="H320" s="297">
        <v>0</v>
      </c>
      <c r="I320" s="297">
        <v>0</v>
      </c>
      <c r="J320" s="297">
        <v>0</v>
      </c>
      <c r="K320" s="297">
        <v>0</v>
      </c>
      <c r="L320" s="297">
        <v>0</v>
      </c>
      <c r="M320" s="297">
        <v>0</v>
      </c>
      <c r="N320" s="297">
        <v>8</v>
      </c>
      <c r="O320" s="297">
        <v>0</v>
      </c>
      <c r="P320" s="297">
        <v>0</v>
      </c>
      <c r="Q320" s="297">
        <v>0</v>
      </c>
      <c r="R320" s="297">
        <v>0</v>
      </c>
      <c r="S320" s="297">
        <v>0</v>
      </c>
      <c r="T320" s="297">
        <v>0</v>
      </c>
      <c r="U320" s="297">
        <v>0</v>
      </c>
      <c r="V320" s="297">
        <v>0</v>
      </c>
      <c r="W320" s="297">
        <v>0</v>
      </c>
      <c r="X320" s="297">
        <v>0</v>
      </c>
      <c r="Y320" s="298">
        <v>13681.71</v>
      </c>
    </row>
    <row r="321" spans="2:25" x14ac:dyDescent="0.25">
      <c r="B321" s="276" t="s">
        <v>299</v>
      </c>
      <c r="C321" s="321" t="s">
        <v>1124</v>
      </c>
      <c r="D321" s="321" t="s">
        <v>1125</v>
      </c>
      <c r="E321" s="297" t="s">
        <v>1126</v>
      </c>
      <c r="F321" s="297" t="s">
        <v>1150</v>
      </c>
      <c r="G321" s="297">
        <v>0</v>
      </c>
      <c r="H321" s="297">
        <v>0</v>
      </c>
      <c r="I321" s="297">
        <v>0</v>
      </c>
      <c r="J321" s="297">
        <v>0</v>
      </c>
      <c r="K321" s="297">
        <v>0</v>
      </c>
      <c r="L321" s="297">
        <v>0</v>
      </c>
      <c r="M321" s="297">
        <v>0</v>
      </c>
      <c r="N321" s="297">
        <v>20</v>
      </c>
      <c r="O321" s="297">
        <v>0</v>
      </c>
      <c r="P321" s="297">
        <v>0</v>
      </c>
      <c r="Q321" s="297">
        <v>0</v>
      </c>
      <c r="R321" s="297">
        <v>0</v>
      </c>
      <c r="S321" s="297">
        <v>0</v>
      </c>
      <c r="T321" s="297">
        <v>0</v>
      </c>
      <c r="U321" s="297">
        <v>0</v>
      </c>
      <c r="V321" s="297">
        <v>0</v>
      </c>
      <c r="W321" s="297">
        <v>0</v>
      </c>
      <c r="X321" s="297">
        <v>0</v>
      </c>
      <c r="Y321" s="298">
        <v>36075</v>
      </c>
    </row>
    <row r="322" spans="2:25" x14ac:dyDescent="0.25">
      <c r="B322" s="276" t="s">
        <v>299</v>
      </c>
      <c r="C322" s="321" t="s">
        <v>1130</v>
      </c>
      <c r="D322" s="321" t="s">
        <v>1131</v>
      </c>
      <c r="E322" s="297" t="s">
        <v>1132</v>
      </c>
      <c r="F322" s="297" t="s">
        <v>1150</v>
      </c>
      <c r="G322" s="297">
        <v>0</v>
      </c>
      <c r="H322" s="297">
        <v>0</v>
      </c>
      <c r="I322" s="297">
        <v>0</v>
      </c>
      <c r="J322" s="297">
        <v>0</v>
      </c>
      <c r="K322" s="297">
        <v>0</v>
      </c>
      <c r="L322" s="297">
        <v>0</v>
      </c>
      <c r="M322" s="297">
        <v>0</v>
      </c>
      <c r="N322" s="297">
        <v>9</v>
      </c>
      <c r="O322" s="297">
        <v>0</v>
      </c>
      <c r="P322" s="297">
        <v>0</v>
      </c>
      <c r="Q322" s="297">
        <v>0</v>
      </c>
      <c r="R322" s="297">
        <v>0</v>
      </c>
      <c r="S322" s="297">
        <v>0</v>
      </c>
      <c r="T322" s="297">
        <v>0</v>
      </c>
      <c r="U322" s="297">
        <v>0</v>
      </c>
      <c r="V322" s="297">
        <v>0</v>
      </c>
      <c r="W322" s="297">
        <v>0</v>
      </c>
      <c r="X322" s="297">
        <v>0</v>
      </c>
      <c r="Y322" s="298">
        <v>15347.07</v>
      </c>
    </row>
    <row r="323" spans="2:25" x14ac:dyDescent="0.25">
      <c r="B323" s="276" t="s">
        <v>299</v>
      </c>
      <c r="C323" s="321" t="s">
        <v>1133</v>
      </c>
      <c r="D323" s="321" t="s">
        <v>1134</v>
      </c>
      <c r="E323" s="297" t="s">
        <v>1135</v>
      </c>
      <c r="F323" s="297" t="s">
        <v>1150</v>
      </c>
      <c r="G323" s="297">
        <v>0</v>
      </c>
      <c r="H323" s="297">
        <v>0</v>
      </c>
      <c r="I323" s="297">
        <v>0</v>
      </c>
      <c r="J323" s="297">
        <v>0</v>
      </c>
      <c r="K323" s="297">
        <v>0</v>
      </c>
      <c r="L323" s="297">
        <v>0</v>
      </c>
      <c r="M323" s="297">
        <v>0</v>
      </c>
      <c r="N323" s="297">
        <v>20</v>
      </c>
      <c r="O323" s="297">
        <v>0</v>
      </c>
      <c r="P323" s="297">
        <v>0</v>
      </c>
      <c r="Q323" s="297">
        <v>0</v>
      </c>
      <c r="R323" s="297">
        <v>0</v>
      </c>
      <c r="S323" s="297">
        <v>0</v>
      </c>
      <c r="T323" s="297">
        <v>0</v>
      </c>
      <c r="U323" s="297">
        <v>0</v>
      </c>
      <c r="V323" s="297">
        <v>0</v>
      </c>
      <c r="W323" s="297">
        <v>0</v>
      </c>
      <c r="X323" s="297">
        <v>0</v>
      </c>
      <c r="Y323" s="298">
        <v>33855</v>
      </c>
    </row>
    <row r="324" spans="2:25" x14ac:dyDescent="0.25">
      <c r="B324" s="276" t="s">
        <v>299</v>
      </c>
      <c r="C324" s="321" t="s">
        <v>1136</v>
      </c>
      <c r="D324" s="321" t="s">
        <v>1137</v>
      </c>
      <c r="E324" s="297" t="s">
        <v>1138</v>
      </c>
      <c r="F324" s="297" t="s">
        <v>1150</v>
      </c>
      <c r="G324" s="297">
        <v>0</v>
      </c>
      <c r="H324" s="297">
        <v>0</v>
      </c>
      <c r="I324" s="297">
        <v>0</v>
      </c>
      <c r="J324" s="297">
        <v>0</v>
      </c>
      <c r="K324" s="297">
        <v>0</v>
      </c>
      <c r="L324" s="297">
        <v>0</v>
      </c>
      <c r="M324" s="297">
        <v>0</v>
      </c>
      <c r="N324" s="297">
        <v>19</v>
      </c>
      <c r="O324" s="297">
        <v>0</v>
      </c>
      <c r="P324" s="297">
        <v>0</v>
      </c>
      <c r="Q324" s="297">
        <v>0</v>
      </c>
      <c r="R324" s="297">
        <v>0</v>
      </c>
      <c r="S324" s="297">
        <v>0</v>
      </c>
      <c r="T324" s="297">
        <v>0</v>
      </c>
      <c r="U324" s="297">
        <v>0</v>
      </c>
      <c r="V324" s="297">
        <v>0</v>
      </c>
      <c r="W324" s="297">
        <v>0</v>
      </c>
      <c r="X324" s="297">
        <v>0</v>
      </c>
      <c r="Y324" s="298">
        <v>32162.28</v>
      </c>
    </row>
    <row r="325" spans="2:25" x14ac:dyDescent="0.25">
      <c r="B325" s="276" t="s">
        <v>299</v>
      </c>
      <c r="C325" s="321" t="s">
        <v>1141</v>
      </c>
      <c r="D325" s="321" t="s">
        <v>1142</v>
      </c>
      <c r="E325" s="297" t="s">
        <v>1143</v>
      </c>
      <c r="F325" s="297" t="s">
        <v>1150</v>
      </c>
      <c r="G325" s="297">
        <v>0</v>
      </c>
      <c r="H325" s="297">
        <v>0</v>
      </c>
      <c r="I325" s="297">
        <v>0</v>
      </c>
      <c r="J325" s="297">
        <v>0</v>
      </c>
      <c r="K325" s="297">
        <v>0</v>
      </c>
      <c r="L325" s="297">
        <v>0</v>
      </c>
      <c r="M325" s="297">
        <v>0</v>
      </c>
      <c r="N325" s="297">
        <v>10</v>
      </c>
      <c r="O325" s="297">
        <v>0</v>
      </c>
      <c r="P325" s="297">
        <v>0</v>
      </c>
      <c r="Q325" s="297">
        <v>0</v>
      </c>
      <c r="R325" s="297">
        <v>0</v>
      </c>
      <c r="S325" s="297">
        <v>0</v>
      </c>
      <c r="T325" s="297">
        <v>0</v>
      </c>
      <c r="U325" s="297">
        <v>0</v>
      </c>
      <c r="V325" s="297">
        <v>0</v>
      </c>
      <c r="W325" s="297">
        <v>0</v>
      </c>
      <c r="X325" s="297">
        <v>0</v>
      </c>
      <c r="Y325" s="298">
        <v>16927.5</v>
      </c>
    </row>
    <row r="326" spans="2:25" x14ac:dyDescent="0.25">
      <c r="B326" s="276" t="s">
        <v>299</v>
      </c>
      <c r="C326" s="321" t="s">
        <v>1147</v>
      </c>
      <c r="D326" s="321" t="s">
        <v>1148</v>
      </c>
      <c r="E326" s="297" t="s">
        <v>1149</v>
      </c>
      <c r="F326" s="297" t="s">
        <v>1150</v>
      </c>
      <c r="G326" s="297">
        <v>0</v>
      </c>
      <c r="H326" s="297">
        <v>0</v>
      </c>
      <c r="I326" s="297">
        <v>0</v>
      </c>
      <c r="J326" s="297">
        <v>0</v>
      </c>
      <c r="K326" s="297">
        <v>0</v>
      </c>
      <c r="L326" s="297">
        <v>0</v>
      </c>
      <c r="M326" s="297">
        <v>0</v>
      </c>
      <c r="N326" s="297">
        <v>20</v>
      </c>
      <c r="O326" s="297">
        <v>0</v>
      </c>
      <c r="P326" s="297">
        <v>0</v>
      </c>
      <c r="Q326" s="297">
        <v>0</v>
      </c>
      <c r="R326" s="297">
        <v>0</v>
      </c>
      <c r="S326" s="297">
        <v>0</v>
      </c>
      <c r="T326" s="297">
        <v>0</v>
      </c>
      <c r="U326" s="297">
        <v>0</v>
      </c>
      <c r="V326" s="297">
        <v>0</v>
      </c>
      <c r="W326" s="297">
        <v>0</v>
      </c>
      <c r="X326" s="297">
        <v>0</v>
      </c>
      <c r="Y326" s="298">
        <v>33855</v>
      </c>
    </row>
    <row r="327" spans="2:25" x14ac:dyDescent="0.25">
      <c r="B327" s="276" t="s">
        <v>299</v>
      </c>
      <c r="C327" s="321" t="s">
        <v>1822</v>
      </c>
      <c r="D327" s="321" t="s">
        <v>1823</v>
      </c>
      <c r="E327" s="297" t="s">
        <v>2967</v>
      </c>
      <c r="F327" s="297" t="s">
        <v>1736</v>
      </c>
      <c r="G327" s="297">
        <v>0</v>
      </c>
      <c r="H327" s="297">
        <v>0</v>
      </c>
      <c r="I327" s="297">
        <v>0</v>
      </c>
      <c r="J327" s="297">
        <v>0</v>
      </c>
      <c r="K327" s="297">
        <v>0</v>
      </c>
      <c r="L327" s="297">
        <v>0</v>
      </c>
      <c r="M327" s="297">
        <v>0</v>
      </c>
      <c r="N327" s="297">
        <v>20</v>
      </c>
      <c r="O327" s="297">
        <v>0</v>
      </c>
      <c r="P327" s="297">
        <v>0</v>
      </c>
      <c r="Q327" s="297">
        <v>0</v>
      </c>
      <c r="R327" s="297">
        <v>0</v>
      </c>
      <c r="S327" s="297">
        <v>0</v>
      </c>
      <c r="T327" s="297">
        <v>0</v>
      </c>
      <c r="U327" s="297">
        <v>0</v>
      </c>
      <c r="V327" s="297">
        <v>0</v>
      </c>
      <c r="W327" s="297">
        <v>0</v>
      </c>
      <c r="X327" s="297">
        <v>0</v>
      </c>
      <c r="Y327" s="298">
        <v>40959</v>
      </c>
    </row>
    <row r="328" spans="2:25" x14ac:dyDescent="0.25">
      <c r="B328" s="276" t="s">
        <v>299</v>
      </c>
      <c r="C328" s="321" t="s">
        <v>1522</v>
      </c>
      <c r="D328" s="321" t="s">
        <v>1523</v>
      </c>
      <c r="E328" s="297" t="s">
        <v>1524</v>
      </c>
      <c r="F328" s="297" t="s">
        <v>1458</v>
      </c>
      <c r="G328" s="297">
        <v>0</v>
      </c>
      <c r="H328" s="297">
        <v>0</v>
      </c>
      <c r="I328" s="297">
        <v>0</v>
      </c>
      <c r="J328" s="297">
        <v>0</v>
      </c>
      <c r="K328" s="297">
        <v>0</v>
      </c>
      <c r="L328" s="297">
        <v>0</v>
      </c>
      <c r="M328" s="297">
        <v>0</v>
      </c>
      <c r="N328" s="297">
        <v>19</v>
      </c>
      <c r="O328" s="297">
        <v>0</v>
      </c>
      <c r="P328" s="297">
        <v>0</v>
      </c>
      <c r="Q328" s="297">
        <v>0</v>
      </c>
      <c r="R328" s="297">
        <v>0</v>
      </c>
      <c r="S328" s="297">
        <v>0</v>
      </c>
      <c r="T328" s="297">
        <v>0</v>
      </c>
      <c r="U328" s="297">
        <v>0</v>
      </c>
      <c r="V328" s="297">
        <v>0</v>
      </c>
      <c r="W328" s="297">
        <v>0</v>
      </c>
      <c r="X328" s="297">
        <v>0</v>
      </c>
      <c r="Y328" s="298">
        <v>32162.28</v>
      </c>
    </row>
    <row r="329" spans="2:25" x14ac:dyDescent="0.25">
      <c r="B329" s="276" t="s">
        <v>299</v>
      </c>
      <c r="C329" s="321" t="s">
        <v>1830</v>
      </c>
      <c r="D329" s="321" t="s">
        <v>1831</v>
      </c>
      <c r="E329" s="297" t="s">
        <v>2968</v>
      </c>
      <c r="F329" s="297" t="s">
        <v>1736</v>
      </c>
      <c r="G329" s="297">
        <v>0</v>
      </c>
      <c r="H329" s="297">
        <v>0</v>
      </c>
      <c r="I329" s="297">
        <v>0</v>
      </c>
      <c r="J329" s="297">
        <v>0</v>
      </c>
      <c r="K329" s="297">
        <v>0</v>
      </c>
      <c r="L329" s="297">
        <v>0</v>
      </c>
      <c r="M329" s="297">
        <v>0</v>
      </c>
      <c r="N329" s="297">
        <v>19</v>
      </c>
      <c r="O329" s="297">
        <v>0</v>
      </c>
      <c r="P329" s="297">
        <v>0</v>
      </c>
      <c r="Q329" s="297">
        <v>0</v>
      </c>
      <c r="R329" s="297">
        <v>0</v>
      </c>
      <c r="S329" s="297">
        <v>0</v>
      </c>
      <c r="T329" s="297">
        <v>0</v>
      </c>
      <c r="U329" s="297">
        <v>0</v>
      </c>
      <c r="V329" s="297">
        <v>0</v>
      </c>
      <c r="W329" s="297">
        <v>0</v>
      </c>
      <c r="X329" s="297">
        <v>0</v>
      </c>
      <c r="Y329" s="298">
        <v>38911.019999999997</v>
      </c>
    </row>
    <row r="330" spans="2:25" x14ac:dyDescent="0.25">
      <c r="B330" s="276" t="s">
        <v>299</v>
      </c>
      <c r="C330" s="321" t="s">
        <v>1835</v>
      </c>
      <c r="D330" s="321" t="s">
        <v>1836</v>
      </c>
      <c r="E330" s="297" t="s">
        <v>2969</v>
      </c>
      <c r="F330" s="297" t="s">
        <v>1736</v>
      </c>
      <c r="G330" s="297">
        <v>0</v>
      </c>
      <c r="H330" s="297">
        <v>0</v>
      </c>
      <c r="I330" s="297">
        <v>0</v>
      </c>
      <c r="J330" s="297">
        <v>0</v>
      </c>
      <c r="K330" s="297">
        <v>0</v>
      </c>
      <c r="L330" s="297">
        <v>0</v>
      </c>
      <c r="M330" s="297">
        <v>0</v>
      </c>
      <c r="N330" s="297">
        <v>16</v>
      </c>
      <c r="O330" s="297">
        <v>0</v>
      </c>
      <c r="P330" s="297">
        <v>0</v>
      </c>
      <c r="Q330" s="297">
        <v>0</v>
      </c>
      <c r="R330" s="297">
        <v>0</v>
      </c>
      <c r="S330" s="297">
        <v>0</v>
      </c>
      <c r="T330" s="297">
        <v>0</v>
      </c>
      <c r="U330" s="297">
        <v>0</v>
      </c>
      <c r="V330" s="297">
        <v>0</v>
      </c>
      <c r="W330" s="297">
        <v>0</v>
      </c>
      <c r="X330" s="297">
        <v>0</v>
      </c>
      <c r="Y330" s="298">
        <v>32767.200000000001</v>
      </c>
    </row>
    <row r="331" spans="2:25" x14ac:dyDescent="0.25">
      <c r="B331" s="276" t="s">
        <v>299</v>
      </c>
      <c r="C331" s="321" t="s">
        <v>1837</v>
      </c>
      <c r="D331" s="321" t="s">
        <v>1838</v>
      </c>
      <c r="E331" s="297" t="s">
        <v>1839</v>
      </c>
      <c r="F331" s="297" t="s">
        <v>1736</v>
      </c>
      <c r="G331" s="297">
        <v>0</v>
      </c>
      <c r="H331" s="297">
        <v>0</v>
      </c>
      <c r="I331" s="297">
        <v>0</v>
      </c>
      <c r="J331" s="297">
        <v>0</v>
      </c>
      <c r="K331" s="297">
        <v>0</v>
      </c>
      <c r="L331" s="297">
        <v>0</v>
      </c>
      <c r="M331" s="297">
        <v>0</v>
      </c>
      <c r="N331" s="297">
        <v>18</v>
      </c>
      <c r="O331" s="297">
        <v>0</v>
      </c>
      <c r="P331" s="297">
        <v>0</v>
      </c>
      <c r="Q331" s="297">
        <v>0</v>
      </c>
      <c r="R331" s="297">
        <v>0</v>
      </c>
      <c r="S331" s="297">
        <v>0</v>
      </c>
      <c r="T331" s="297">
        <v>0</v>
      </c>
      <c r="U331" s="297">
        <v>0</v>
      </c>
      <c r="V331" s="297">
        <v>0</v>
      </c>
      <c r="W331" s="297">
        <v>0</v>
      </c>
      <c r="X331" s="297">
        <v>0</v>
      </c>
      <c r="Y331" s="298">
        <v>36863.1</v>
      </c>
    </row>
    <row r="332" spans="2:25" x14ac:dyDescent="0.25">
      <c r="B332" s="276" t="s">
        <v>299</v>
      </c>
      <c r="C332" s="321" t="s">
        <v>1842</v>
      </c>
      <c r="D332" s="321" t="s">
        <v>1843</v>
      </c>
      <c r="E332" s="297" t="s">
        <v>2970</v>
      </c>
      <c r="F332" s="297" t="s">
        <v>1736</v>
      </c>
      <c r="G332" s="297">
        <v>0</v>
      </c>
      <c r="H332" s="297">
        <v>0</v>
      </c>
      <c r="I332" s="297">
        <v>0</v>
      </c>
      <c r="J332" s="297">
        <v>0</v>
      </c>
      <c r="K332" s="297">
        <v>0</v>
      </c>
      <c r="L332" s="297">
        <v>0</v>
      </c>
      <c r="M332" s="297">
        <v>0</v>
      </c>
      <c r="N332" s="297">
        <v>20</v>
      </c>
      <c r="O332" s="297">
        <v>0</v>
      </c>
      <c r="P332" s="297">
        <v>0</v>
      </c>
      <c r="Q332" s="297">
        <v>0</v>
      </c>
      <c r="R332" s="297">
        <v>0</v>
      </c>
      <c r="S332" s="297">
        <v>0</v>
      </c>
      <c r="T332" s="297">
        <v>0</v>
      </c>
      <c r="U332" s="297">
        <v>0</v>
      </c>
      <c r="V332" s="297">
        <v>0</v>
      </c>
      <c r="W332" s="297">
        <v>0</v>
      </c>
      <c r="X332" s="297">
        <v>0</v>
      </c>
      <c r="Y332" s="298">
        <v>35598</v>
      </c>
    </row>
    <row r="333" spans="2:25" x14ac:dyDescent="0.25">
      <c r="B333" s="276" t="s">
        <v>299</v>
      </c>
      <c r="C333" s="321" t="s">
        <v>1846</v>
      </c>
      <c r="D333" s="321" t="s">
        <v>1847</v>
      </c>
      <c r="E333" s="297" t="s">
        <v>2971</v>
      </c>
      <c r="F333" s="297" t="s">
        <v>1736</v>
      </c>
      <c r="G333" s="297">
        <v>0</v>
      </c>
      <c r="H333" s="297">
        <v>0</v>
      </c>
      <c r="I333" s="297">
        <v>0</v>
      </c>
      <c r="J333" s="297">
        <v>0</v>
      </c>
      <c r="K333" s="297">
        <v>0</v>
      </c>
      <c r="L333" s="297">
        <v>0</v>
      </c>
      <c r="M333" s="297">
        <v>0</v>
      </c>
      <c r="N333" s="297">
        <v>12</v>
      </c>
      <c r="O333" s="297">
        <v>0</v>
      </c>
      <c r="P333" s="297">
        <v>0</v>
      </c>
      <c r="Q333" s="297">
        <v>0</v>
      </c>
      <c r="R333" s="297">
        <v>0</v>
      </c>
      <c r="S333" s="297">
        <v>0</v>
      </c>
      <c r="T333" s="297">
        <v>0</v>
      </c>
      <c r="U333" s="297">
        <v>0</v>
      </c>
      <c r="V333" s="297">
        <v>0</v>
      </c>
      <c r="W333" s="297">
        <v>0</v>
      </c>
      <c r="X333" s="297">
        <v>0</v>
      </c>
      <c r="Y333" s="298">
        <v>24575.4</v>
      </c>
    </row>
    <row r="334" spans="2:25" x14ac:dyDescent="0.25">
      <c r="B334" s="276" t="s">
        <v>299</v>
      </c>
      <c r="C334" s="321" t="s">
        <v>1848</v>
      </c>
      <c r="D334" s="321" t="s">
        <v>1849</v>
      </c>
      <c r="E334" s="297" t="s">
        <v>2972</v>
      </c>
      <c r="F334" s="297" t="s">
        <v>1736</v>
      </c>
      <c r="G334" s="297">
        <v>0</v>
      </c>
      <c r="H334" s="297">
        <v>0</v>
      </c>
      <c r="I334" s="297">
        <v>0</v>
      </c>
      <c r="J334" s="297">
        <v>0</v>
      </c>
      <c r="K334" s="297">
        <v>0</v>
      </c>
      <c r="L334" s="297">
        <v>0</v>
      </c>
      <c r="M334" s="297">
        <v>0</v>
      </c>
      <c r="N334" s="297">
        <v>20</v>
      </c>
      <c r="O334" s="297">
        <v>0</v>
      </c>
      <c r="P334" s="297">
        <v>0</v>
      </c>
      <c r="Q334" s="297">
        <v>0</v>
      </c>
      <c r="R334" s="297">
        <v>0</v>
      </c>
      <c r="S334" s="297">
        <v>0</v>
      </c>
      <c r="T334" s="297">
        <v>0</v>
      </c>
      <c r="U334" s="297">
        <v>0</v>
      </c>
      <c r="V334" s="297">
        <v>0</v>
      </c>
      <c r="W334" s="297">
        <v>0</v>
      </c>
      <c r="X334" s="297">
        <v>0</v>
      </c>
      <c r="Y334" s="298">
        <v>40959</v>
      </c>
    </row>
    <row r="335" spans="2:25" x14ac:dyDescent="0.25">
      <c r="B335" s="276" t="s">
        <v>299</v>
      </c>
      <c r="C335" s="321" t="s">
        <v>1852</v>
      </c>
      <c r="D335" s="321" t="s">
        <v>1853</v>
      </c>
      <c r="E335" s="297" t="s">
        <v>2973</v>
      </c>
      <c r="F335" s="297" t="s">
        <v>1736</v>
      </c>
      <c r="G335" s="297">
        <v>0</v>
      </c>
      <c r="H335" s="297">
        <v>0</v>
      </c>
      <c r="I335" s="297">
        <v>0</v>
      </c>
      <c r="J335" s="297">
        <v>0</v>
      </c>
      <c r="K335" s="297">
        <v>0</v>
      </c>
      <c r="L335" s="297">
        <v>0</v>
      </c>
      <c r="M335" s="297">
        <v>0</v>
      </c>
      <c r="N335" s="297">
        <v>19</v>
      </c>
      <c r="O335" s="297">
        <v>0</v>
      </c>
      <c r="P335" s="297">
        <v>0</v>
      </c>
      <c r="Q335" s="297">
        <v>0</v>
      </c>
      <c r="R335" s="297">
        <v>0</v>
      </c>
      <c r="S335" s="297">
        <v>0</v>
      </c>
      <c r="T335" s="297">
        <v>0</v>
      </c>
      <c r="U335" s="297">
        <v>0</v>
      </c>
      <c r="V335" s="297">
        <v>0</v>
      </c>
      <c r="W335" s="297">
        <v>0</v>
      </c>
      <c r="X335" s="297">
        <v>0</v>
      </c>
      <c r="Y335" s="298">
        <v>38911.019999999997</v>
      </c>
    </row>
    <row r="336" spans="2:25" x14ac:dyDescent="0.25">
      <c r="B336" s="276" t="s">
        <v>299</v>
      </c>
      <c r="C336" s="321" t="s">
        <v>1854</v>
      </c>
      <c r="D336" s="321" t="s">
        <v>1855</v>
      </c>
      <c r="E336" s="297" t="s">
        <v>2974</v>
      </c>
      <c r="F336" s="297" t="s">
        <v>1736</v>
      </c>
      <c r="G336" s="297">
        <v>0</v>
      </c>
      <c r="H336" s="297">
        <v>0</v>
      </c>
      <c r="I336" s="297">
        <v>0</v>
      </c>
      <c r="J336" s="297">
        <v>0</v>
      </c>
      <c r="K336" s="297">
        <v>0</v>
      </c>
      <c r="L336" s="297">
        <v>0</v>
      </c>
      <c r="M336" s="297">
        <v>0</v>
      </c>
      <c r="N336" s="297">
        <v>19</v>
      </c>
      <c r="O336" s="297">
        <v>0</v>
      </c>
      <c r="P336" s="297">
        <v>0</v>
      </c>
      <c r="Q336" s="297">
        <v>0</v>
      </c>
      <c r="R336" s="297">
        <v>0</v>
      </c>
      <c r="S336" s="297">
        <v>0</v>
      </c>
      <c r="T336" s="297">
        <v>0</v>
      </c>
      <c r="U336" s="297">
        <v>0</v>
      </c>
      <c r="V336" s="297">
        <v>0</v>
      </c>
      <c r="W336" s="297">
        <v>0</v>
      </c>
      <c r="X336" s="297">
        <v>0</v>
      </c>
      <c r="Y336" s="298">
        <v>38911.019999999997</v>
      </c>
    </row>
    <row r="337" spans="2:25" x14ac:dyDescent="0.25">
      <c r="B337" s="276" t="s">
        <v>299</v>
      </c>
      <c r="C337" s="321" t="s">
        <v>1856</v>
      </c>
      <c r="D337" s="321" t="s">
        <v>1857</v>
      </c>
      <c r="E337" s="297" t="s">
        <v>2975</v>
      </c>
      <c r="F337" s="297" t="s">
        <v>1736</v>
      </c>
      <c r="G337" s="297">
        <v>0</v>
      </c>
      <c r="H337" s="297">
        <v>0</v>
      </c>
      <c r="I337" s="297">
        <v>0</v>
      </c>
      <c r="J337" s="297">
        <v>0</v>
      </c>
      <c r="K337" s="297">
        <v>0</v>
      </c>
      <c r="L337" s="297">
        <v>0</v>
      </c>
      <c r="M337" s="297">
        <v>0</v>
      </c>
      <c r="N337" s="297">
        <v>20</v>
      </c>
      <c r="O337" s="297">
        <v>0</v>
      </c>
      <c r="P337" s="297">
        <v>0</v>
      </c>
      <c r="Q337" s="297">
        <v>0</v>
      </c>
      <c r="R337" s="297">
        <v>0</v>
      </c>
      <c r="S337" s="297">
        <v>0</v>
      </c>
      <c r="T337" s="297">
        <v>0</v>
      </c>
      <c r="U337" s="297">
        <v>0</v>
      </c>
      <c r="V337" s="297">
        <v>0</v>
      </c>
      <c r="W337" s="297">
        <v>0</v>
      </c>
      <c r="X337" s="297">
        <v>0</v>
      </c>
      <c r="Y337" s="298">
        <v>40959</v>
      </c>
    </row>
    <row r="338" spans="2:25" x14ac:dyDescent="0.25">
      <c r="B338" s="276" t="s">
        <v>299</v>
      </c>
      <c r="C338" s="321" t="s">
        <v>1862</v>
      </c>
      <c r="D338" s="321" t="s">
        <v>1863</v>
      </c>
      <c r="E338" s="297" t="s">
        <v>2976</v>
      </c>
      <c r="F338" s="297" t="s">
        <v>1736</v>
      </c>
      <c r="G338" s="297">
        <v>0</v>
      </c>
      <c r="H338" s="297">
        <v>0</v>
      </c>
      <c r="I338" s="297">
        <v>0</v>
      </c>
      <c r="J338" s="297">
        <v>0</v>
      </c>
      <c r="K338" s="297">
        <v>0</v>
      </c>
      <c r="L338" s="297">
        <v>0</v>
      </c>
      <c r="M338" s="297">
        <v>0</v>
      </c>
      <c r="N338" s="297">
        <v>16</v>
      </c>
      <c r="O338" s="297">
        <v>0</v>
      </c>
      <c r="P338" s="297">
        <v>0</v>
      </c>
      <c r="Q338" s="297">
        <v>0</v>
      </c>
      <c r="R338" s="297">
        <v>0</v>
      </c>
      <c r="S338" s="297">
        <v>0</v>
      </c>
      <c r="T338" s="297">
        <v>0</v>
      </c>
      <c r="U338" s="297">
        <v>0</v>
      </c>
      <c r="V338" s="297">
        <v>0</v>
      </c>
      <c r="W338" s="297">
        <v>0</v>
      </c>
      <c r="X338" s="297">
        <v>0</v>
      </c>
      <c r="Y338" s="298">
        <v>32767.200000000001</v>
      </c>
    </row>
    <row r="339" spans="2:25" x14ac:dyDescent="0.25">
      <c r="B339" s="276" t="s">
        <v>299</v>
      </c>
      <c r="C339" s="321" t="s">
        <v>1873</v>
      </c>
      <c r="D339" s="321" t="s">
        <v>1874</v>
      </c>
      <c r="E339" s="297" t="s">
        <v>1875</v>
      </c>
      <c r="F339" s="297" t="s">
        <v>1736</v>
      </c>
      <c r="G339" s="297">
        <v>0</v>
      </c>
      <c r="H339" s="297">
        <v>0</v>
      </c>
      <c r="I339" s="297">
        <v>0</v>
      </c>
      <c r="J339" s="297">
        <v>0</v>
      </c>
      <c r="K339" s="297">
        <v>0</v>
      </c>
      <c r="L339" s="297">
        <v>0</v>
      </c>
      <c r="M339" s="297">
        <v>0</v>
      </c>
      <c r="N339" s="297">
        <v>16</v>
      </c>
      <c r="O339" s="297">
        <v>0</v>
      </c>
      <c r="P339" s="297">
        <v>0</v>
      </c>
      <c r="Q339" s="297">
        <v>0</v>
      </c>
      <c r="R339" s="297">
        <v>0</v>
      </c>
      <c r="S339" s="297">
        <v>0</v>
      </c>
      <c r="T339" s="297">
        <v>0</v>
      </c>
      <c r="U339" s="297">
        <v>0</v>
      </c>
      <c r="V339" s="297">
        <v>0</v>
      </c>
      <c r="W339" s="297">
        <v>0</v>
      </c>
      <c r="X339" s="297">
        <v>0</v>
      </c>
      <c r="Y339" s="298">
        <v>32767.200000000001</v>
      </c>
    </row>
    <row r="340" spans="2:25" x14ac:dyDescent="0.25">
      <c r="B340" s="276" t="s">
        <v>299</v>
      </c>
      <c r="C340" s="321" t="s">
        <v>1864</v>
      </c>
      <c r="D340" s="321" t="s">
        <v>1865</v>
      </c>
      <c r="E340" s="297" t="s">
        <v>2977</v>
      </c>
      <c r="F340" s="297" t="s">
        <v>1736</v>
      </c>
      <c r="G340" s="297">
        <v>0</v>
      </c>
      <c r="H340" s="297">
        <v>0</v>
      </c>
      <c r="I340" s="297">
        <v>0</v>
      </c>
      <c r="J340" s="297">
        <v>0</v>
      </c>
      <c r="K340" s="297">
        <v>0</v>
      </c>
      <c r="L340" s="297">
        <v>0</v>
      </c>
      <c r="M340" s="297">
        <v>0</v>
      </c>
      <c r="N340" s="297">
        <v>15</v>
      </c>
      <c r="O340" s="297">
        <v>0</v>
      </c>
      <c r="P340" s="297">
        <v>0</v>
      </c>
      <c r="Q340" s="297">
        <v>0</v>
      </c>
      <c r="R340" s="297">
        <v>0</v>
      </c>
      <c r="S340" s="297">
        <v>0</v>
      </c>
      <c r="T340" s="297">
        <v>0</v>
      </c>
      <c r="U340" s="297">
        <v>0</v>
      </c>
      <c r="V340" s="297">
        <v>0</v>
      </c>
      <c r="W340" s="297">
        <v>0</v>
      </c>
      <c r="X340" s="297">
        <v>0</v>
      </c>
      <c r="Y340" s="298">
        <v>26698.5</v>
      </c>
    </row>
    <row r="341" spans="2:25" x14ac:dyDescent="0.25">
      <c r="B341" s="276" t="s">
        <v>299</v>
      </c>
      <c r="C341" s="321" t="s">
        <v>1876</v>
      </c>
      <c r="D341" s="321" t="s">
        <v>1877</v>
      </c>
      <c r="E341" s="297" t="s">
        <v>2978</v>
      </c>
      <c r="F341" s="297" t="s">
        <v>1736</v>
      </c>
      <c r="G341" s="297">
        <v>0</v>
      </c>
      <c r="H341" s="297">
        <v>0</v>
      </c>
      <c r="I341" s="297">
        <v>0</v>
      </c>
      <c r="J341" s="297">
        <v>0</v>
      </c>
      <c r="K341" s="297">
        <v>0</v>
      </c>
      <c r="L341" s="297">
        <v>0</v>
      </c>
      <c r="M341" s="297">
        <v>0</v>
      </c>
      <c r="N341" s="297">
        <v>16</v>
      </c>
      <c r="O341" s="297">
        <v>0</v>
      </c>
      <c r="P341" s="297">
        <v>0</v>
      </c>
      <c r="Q341" s="297">
        <v>0</v>
      </c>
      <c r="R341" s="297">
        <v>0</v>
      </c>
      <c r="S341" s="297">
        <v>0</v>
      </c>
      <c r="T341" s="297">
        <v>0</v>
      </c>
      <c r="U341" s="297">
        <v>0</v>
      </c>
      <c r="V341" s="297">
        <v>0</v>
      </c>
      <c r="W341" s="297">
        <v>0</v>
      </c>
      <c r="X341" s="297">
        <v>0</v>
      </c>
      <c r="Y341" s="298">
        <v>33877.199999999997</v>
      </c>
    </row>
    <row r="342" spans="2:25" x14ac:dyDescent="0.25">
      <c r="B342" s="276" t="s">
        <v>299</v>
      </c>
      <c r="C342" s="321" t="s">
        <v>1878</v>
      </c>
      <c r="D342" s="321" t="s">
        <v>1879</v>
      </c>
      <c r="E342" s="297" t="s">
        <v>1880</v>
      </c>
      <c r="F342" s="297" t="s">
        <v>1736</v>
      </c>
      <c r="G342" s="297">
        <v>0</v>
      </c>
      <c r="H342" s="297">
        <v>0</v>
      </c>
      <c r="I342" s="297">
        <v>0</v>
      </c>
      <c r="J342" s="297">
        <v>0</v>
      </c>
      <c r="K342" s="297">
        <v>0</v>
      </c>
      <c r="L342" s="297">
        <v>0</v>
      </c>
      <c r="M342" s="297">
        <v>0</v>
      </c>
      <c r="N342" s="297">
        <v>18</v>
      </c>
      <c r="O342" s="297">
        <v>0</v>
      </c>
      <c r="P342" s="297">
        <v>0</v>
      </c>
      <c r="Q342" s="297">
        <v>0</v>
      </c>
      <c r="R342" s="297">
        <v>0</v>
      </c>
      <c r="S342" s="297">
        <v>0</v>
      </c>
      <c r="T342" s="297">
        <v>0</v>
      </c>
      <c r="U342" s="297">
        <v>0</v>
      </c>
      <c r="V342" s="297">
        <v>0</v>
      </c>
      <c r="W342" s="297">
        <v>0</v>
      </c>
      <c r="X342" s="297">
        <v>0</v>
      </c>
      <c r="Y342" s="298">
        <v>36863.1</v>
      </c>
    </row>
    <row r="343" spans="2:25" x14ac:dyDescent="0.25">
      <c r="B343" s="276" t="s">
        <v>299</v>
      </c>
      <c r="C343" s="321" t="s">
        <v>1881</v>
      </c>
      <c r="D343" s="321" t="s">
        <v>1882</v>
      </c>
      <c r="E343" s="297" t="s">
        <v>2979</v>
      </c>
      <c r="F343" s="297" t="s">
        <v>1736</v>
      </c>
      <c r="G343" s="297">
        <v>0</v>
      </c>
      <c r="H343" s="297">
        <v>0</v>
      </c>
      <c r="I343" s="297">
        <v>0</v>
      </c>
      <c r="J343" s="297">
        <v>0</v>
      </c>
      <c r="K343" s="297">
        <v>0</v>
      </c>
      <c r="L343" s="297">
        <v>0</v>
      </c>
      <c r="M343" s="297">
        <v>0</v>
      </c>
      <c r="N343" s="297">
        <v>15</v>
      </c>
      <c r="O343" s="297">
        <v>0</v>
      </c>
      <c r="P343" s="297">
        <v>0</v>
      </c>
      <c r="Q343" s="297">
        <v>0</v>
      </c>
      <c r="R343" s="297">
        <v>0</v>
      </c>
      <c r="S343" s="297">
        <v>0</v>
      </c>
      <c r="T343" s="297">
        <v>0</v>
      </c>
      <c r="U343" s="297">
        <v>0</v>
      </c>
      <c r="V343" s="297">
        <v>0</v>
      </c>
      <c r="W343" s="297">
        <v>0</v>
      </c>
      <c r="X343" s="297">
        <v>0</v>
      </c>
      <c r="Y343" s="298">
        <v>30719.22</v>
      </c>
    </row>
    <row r="344" spans="2:25" x14ac:dyDescent="0.25">
      <c r="B344" s="276" t="s">
        <v>299</v>
      </c>
      <c r="C344" s="321" t="s">
        <v>1883</v>
      </c>
      <c r="D344" s="321" t="s">
        <v>1884</v>
      </c>
      <c r="E344" s="297" t="s">
        <v>2980</v>
      </c>
      <c r="F344" s="297" t="s">
        <v>1736</v>
      </c>
      <c r="G344" s="297">
        <v>0</v>
      </c>
      <c r="H344" s="297">
        <v>0</v>
      </c>
      <c r="I344" s="297">
        <v>0</v>
      </c>
      <c r="J344" s="297">
        <v>0</v>
      </c>
      <c r="K344" s="297">
        <v>0</v>
      </c>
      <c r="L344" s="297">
        <v>0</v>
      </c>
      <c r="M344" s="297">
        <v>0</v>
      </c>
      <c r="N344" s="297">
        <v>19</v>
      </c>
      <c r="O344" s="297">
        <v>0</v>
      </c>
      <c r="P344" s="297">
        <v>0</v>
      </c>
      <c r="Q344" s="297">
        <v>0</v>
      </c>
      <c r="R344" s="297">
        <v>0</v>
      </c>
      <c r="S344" s="297">
        <v>0</v>
      </c>
      <c r="T344" s="297">
        <v>0</v>
      </c>
      <c r="U344" s="297">
        <v>0</v>
      </c>
      <c r="V344" s="297">
        <v>0</v>
      </c>
      <c r="W344" s="297">
        <v>0</v>
      </c>
      <c r="X344" s="297">
        <v>0</v>
      </c>
      <c r="Y344" s="298">
        <v>22207.26</v>
      </c>
    </row>
    <row r="345" spans="2:25" x14ac:dyDescent="0.25">
      <c r="B345" s="276" t="s">
        <v>299</v>
      </c>
      <c r="C345" s="321" t="s">
        <v>1885</v>
      </c>
      <c r="D345" s="321" t="s">
        <v>1886</v>
      </c>
      <c r="E345" s="297" t="s">
        <v>2981</v>
      </c>
      <c r="F345" s="297" t="s">
        <v>1736</v>
      </c>
      <c r="G345" s="297">
        <v>0</v>
      </c>
      <c r="H345" s="297">
        <v>0</v>
      </c>
      <c r="I345" s="297">
        <v>0</v>
      </c>
      <c r="J345" s="297">
        <v>0</v>
      </c>
      <c r="K345" s="297">
        <v>0</v>
      </c>
      <c r="L345" s="297">
        <v>0</v>
      </c>
      <c r="M345" s="297">
        <v>0</v>
      </c>
      <c r="N345" s="297">
        <v>20</v>
      </c>
      <c r="O345" s="297">
        <v>0</v>
      </c>
      <c r="P345" s="297">
        <v>0</v>
      </c>
      <c r="Q345" s="297">
        <v>0</v>
      </c>
      <c r="R345" s="297">
        <v>0</v>
      </c>
      <c r="S345" s="297">
        <v>0</v>
      </c>
      <c r="T345" s="297">
        <v>0</v>
      </c>
      <c r="U345" s="297">
        <v>0</v>
      </c>
      <c r="V345" s="297">
        <v>0</v>
      </c>
      <c r="W345" s="297">
        <v>0</v>
      </c>
      <c r="X345" s="297">
        <v>0</v>
      </c>
      <c r="Y345" s="298">
        <v>31500</v>
      </c>
    </row>
    <row r="346" spans="2:25" x14ac:dyDescent="0.25">
      <c r="B346" s="276" t="s">
        <v>299</v>
      </c>
      <c r="C346" s="321" t="s">
        <v>1889</v>
      </c>
      <c r="D346" s="321" t="s">
        <v>1890</v>
      </c>
      <c r="E346" s="297" t="s">
        <v>2982</v>
      </c>
      <c r="F346" s="297" t="s">
        <v>1736</v>
      </c>
      <c r="G346" s="297">
        <v>0</v>
      </c>
      <c r="H346" s="297">
        <v>0</v>
      </c>
      <c r="I346" s="297">
        <v>0</v>
      </c>
      <c r="J346" s="297">
        <v>0</v>
      </c>
      <c r="K346" s="297">
        <v>0</v>
      </c>
      <c r="L346" s="297">
        <v>0</v>
      </c>
      <c r="M346" s="297">
        <v>0</v>
      </c>
      <c r="N346" s="297">
        <v>20</v>
      </c>
      <c r="O346" s="297">
        <v>0</v>
      </c>
      <c r="P346" s="297">
        <v>0</v>
      </c>
      <c r="Q346" s="297">
        <v>0</v>
      </c>
      <c r="R346" s="297">
        <v>0</v>
      </c>
      <c r="S346" s="297">
        <v>0</v>
      </c>
      <c r="T346" s="297">
        <v>0</v>
      </c>
      <c r="U346" s="297">
        <v>0</v>
      </c>
      <c r="V346" s="297">
        <v>0</v>
      </c>
      <c r="W346" s="297">
        <v>0</v>
      </c>
      <c r="X346" s="297">
        <v>0</v>
      </c>
      <c r="Y346" s="298">
        <v>40959</v>
      </c>
    </row>
    <row r="347" spans="2:25" x14ac:dyDescent="0.25">
      <c r="B347" s="276" t="s">
        <v>299</v>
      </c>
      <c r="C347" s="321" t="s">
        <v>1893</v>
      </c>
      <c r="D347" s="321" t="s">
        <v>1894</v>
      </c>
      <c r="E347" s="297" t="s">
        <v>2983</v>
      </c>
      <c r="F347" s="297" t="s">
        <v>1736</v>
      </c>
      <c r="G347" s="297">
        <v>0</v>
      </c>
      <c r="H347" s="297">
        <v>0</v>
      </c>
      <c r="I347" s="297">
        <v>0</v>
      </c>
      <c r="J347" s="297">
        <v>0</v>
      </c>
      <c r="K347" s="297">
        <v>0</v>
      </c>
      <c r="L347" s="297">
        <v>0</v>
      </c>
      <c r="M347" s="297">
        <v>0</v>
      </c>
      <c r="N347" s="297">
        <v>18</v>
      </c>
      <c r="O347" s="297">
        <v>0</v>
      </c>
      <c r="P347" s="297">
        <v>0</v>
      </c>
      <c r="Q347" s="297">
        <v>0</v>
      </c>
      <c r="R347" s="297">
        <v>0</v>
      </c>
      <c r="S347" s="297">
        <v>0</v>
      </c>
      <c r="T347" s="297">
        <v>0</v>
      </c>
      <c r="U347" s="297">
        <v>0</v>
      </c>
      <c r="V347" s="297">
        <v>0</v>
      </c>
      <c r="W347" s="297">
        <v>0</v>
      </c>
      <c r="X347" s="297">
        <v>0</v>
      </c>
      <c r="Y347" s="298">
        <v>32038.2</v>
      </c>
    </row>
    <row r="348" spans="2:25" x14ac:dyDescent="0.25">
      <c r="B348" s="276" t="s">
        <v>299</v>
      </c>
      <c r="C348" s="321" t="s">
        <v>1899</v>
      </c>
      <c r="D348" s="321" t="s">
        <v>1900</v>
      </c>
      <c r="E348" s="297" t="s">
        <v>2984</v>
      </c>
      <c r="F348" s="297" t="s">
        <v>1736</v>
      </c>
      <c r="G348" s="297">
        <v>0</v>
      </c>
      <c r="H348" s="297">
        <v>0</v>
      </c>
      <c r="I348" s="297">
        <v>0</v>
      </c>
      <c r="J348" s="297">
        <v>0</v>
      </c>
      <c r="K348" s="297">
        <v>0</v>
      </c>
      <c r="L348" s="297">
        <v>0</v>
      </c>
      <c r="M348" s="297">
        <v>0</v>
      </c>
      <c r="N348" s="297">
        <v>20</v>
      </c>
      <c r="O348" s="297">
        <v>0</v>
      </c>
      <c r="P348" s="297">
        <v>0</v>
      </c>
      <c r="Q348" s="297">
        <v>0</v>
      </c>
      <c r="R348" s="297">
        <v>0</v>
      </c>
      <c r="S348" s="297">
        <v>0</v>
      </c>
      <c r="T348" s="297">
        <v>0</v>
      </c>
      <c r="U348" s="297">
        <v>0</v>
      </c>
      <c r="V348" s="297">
        <v>0</v>
      </c>
      <c r="W348" s="297">
        <v>0</v>
      </c>
      <c r="X348" s="297">
        <v>0</v>
      </c>
      <c r="Y348" s="298">
        <v>42069</v>
      </c>
    </row>
    <row r="349" spans="2:25" x14ac:dyDescent="0.25">
      <c r="B349" s="276" t="s">
        <v>299</v>
      </c>
      <c r="C349" s="321" t="s">
        <v>1901</v>
      </c>
      <c r="D349" s="321" t="s">
        <v>1902</v>
      </c>
      <c r="E349" s="297" t="s">
        <v>1903</v>
      </c>
      <c r="F349" s="297" t="s">
        <v>1736</v>
      </c>
      <c r="G349" s="297">
        <v>0</v>
      </c>
      <c r="H349" s="297">
        <v>0</v>
      </c>
      <c r="I349" s="297">
        <v>0</v>
      </c>
      <c r="J349" s="297">
        <v>0</v>
      </c>
      <c r="K349" s="297">
        <v>0</v>
      </c>
      <c r="L349" s="297">
        <v>0</v>
      </c>
      <c r="M349" s="297">
        <v>0</v>
      </c>
      <c r="N349" s="297">
        <v>16</v>
      </c>
      <c r="O349" s="297">
        <v>0</v>
      </c>
      <c r="P349" s="297">
        <v>0</v>
      </c>
      <c r="Q349" s="297">
        <v>0</v>
      </c>
      <c r="R349" s="297">
        <v>0</v>
      </c>
      <c r="S349" s="297">
        <v>0</v>
      </c>
      <c r="T349" s="297">
        <v>0</v>
      </c>
      <c r="U349" s="297">
        <v>0</v>
      </c>
      <c r="V349" s="297">
        <v>0</v>
      </c>
      <c r="W349" s="297">
        <v>0</v>
      </c>
      <c r="X349" s="297">
        <v>0</v>
      </c>
      <c r="Y349" s="298">
        <v>32767.200000000001</v>
      </c>
    </row>
    <row r="350" spans="2:25" x14ac:dyDescent="0.25">
      <c r="B350" s="276" t="s">
        <v>299</v>
      </c>
      <c r="C350" s="321" t="s">
        <v>1908</v>
      </c>
      <c r="D350" s="321" t="s">
        <v>1909</v>
      </c>
      <c r="E350" s="297" t="s">
        <v>2985</v>
      </c>
      <c r="F350" s="297" t="s">
        <v>1736</v>
      </c>
      <c r="G350" s="297">
        <v>0</v>
      </c>
      <c r="H350" s="297">
        <v>0</v>
      </c>
      <c r="I350" s="297">
        <v>0</v>
      </c>
      <c r="J350" s="297">
        <v>0</v>
      </c>
      <c r="K350" s="297">
        <v>0</v>
      </c>
      <c r="L350" s="297">
        <v>0</v>
      </c>
      <c r="M350" s="297">
        <v>0</v>
      </c>
      <c r="N350" s="297">
        <v>20</v>
      </c>
      <c r="O350" s="297">
        <v>0</v>
      </c>
      <c r="P350" s="297">
        <v>0</v>
      </c>
      <c r="Q350" s="297">
        <v>0</v>
      </c>
      <c r="R350" s="297">
        <v>0</v>
      </c>
      <c r="S350" s="297">
        <v>0</v>
      </c>
      <c r="T350" s="297">
        <v>0</v>
      </c>
      <c r="U350" s="297">
        <v>0</v>
      </c>
      <c r="V350" s="297">
        <v>0</v>
      </c>
      <c r="W350" s="297">
        <v>0</v>
      </c>
      <c r="X350" s="297">
        <v>0</v>
      </c>
      <c r="Y350" s="298">
        <v>40959</v>
      </c>
    </row>
    <row r="351" spans="2:25" x14ac:dyDescent="0.25">
      <c r="B351" s="276" t="s">
        <v>299</v>
      </c>
      <c r="C351" s="321" t="s">
        <v>1913</v>
      </c>
      <c r="D351" s="321" t="s">
        <v>1914</v>
      </c>
      <c r="E351" s="297" t="s">
        <v>2986</v>
      </c>
      <c r="F351" s="297" t="s">
        <v>1736</v>
      </c>
      <c r="G351" s="297">
        <v>0</v>
      </c>
      <c r="H351" s="297">
        <v>0</v>
      </c>
      <c r="I351" s="297">
        <v>0</v>
      </c>
      <c r="J351" s="297">
        <v>0</v>
      </c>
      <c r="K351" s="297">
        <v>0</v>
      </c>
      <c r="L351" s="297">
        <v>0</v>
      </c>
      <c r="M351" s="297">
        <v>0</v>
      </c>
      <c r="N351" s="297">
        <v>19</v>
      </c>
      <c r="O351" s="297">
        <v>0</v>
      </c>
      <c r="P351" s="297">
        <v>0</v>
      </c>
      <c r="Q351" s="297">
        <v>0</v>
      </c>
      <c r="R351" s="297">
        <v>0</v>
      </c>
      <c r="S351" s="297">
        <v>0</v>
      </c>
      <c r="T351" s="297">
        <v>0</v>
      </c>
      <c r="U351" s="297">
        <v>0</v>
      </c>
      <c r="V351" s="297">
        <v>0</v>
      </c>
      <c r="W351" s="297">
        <v>0</v>
      </c>
      <c r="X351" s="297">
        <v>0</v>
      </c>
      <c r="Y351" s="298">
        <v>38911.019999999997</v>
      </c>
    </row>
    <row r="352" spans="2:25" x14ac:dyDescent="0.25">
      <c r="B352" s="276" t="s">
        <v>299</v>
      </c>
      <c r="C352" s="321" t="s">
        <v>1927</v>
      </c>
      <c r="D352" s="321" t="s">
        <v>1928</v>
      </c>
      <c r="E352" s="297" t="s">
        <v>2987</v>
      </c>
      <c r="F352" s="297" t="s">
        <v>1736</v>
      </c>
      <c r="G352" s="297">
        <v>0</v>
      </c>
      <c r="H352" s="297">
        <v>0</v>
      </c>
      <c r="I352" s="297">
        <v>0</v>
      </c>
      <c r="J352" s="297">
        <v>0</v>
      </c>
      <c r="K352" s="297">
        <v>0</v>
      </c>
      <c r="L352" s="297">
        <v>0</v>
      </c>
      <c r="M352" s="297">
        <v>0</v>
      </c>
      <c r="N352" s="297">
        <v>20</v>
      </c>
      <c r="O352" s="297">
        <v>0</v>
      </c>
      <c r="P352" s="297">
        <v>0</v>
      </c>
      <c r="Q352" s="297">
        <v>0</v>
      </c>
      <c r="R352" s="297">
        <v>0</v>
      </c>
      <c r="S352" s="297">
        <v>0</v>
      </c>
      <c r="T352" s="297">
        <v>0</v>
      </c>
      <c r="U352" s="297">
        <v>0</v>
      </c>
      <c r="V352" s="297">
        <v>0</v>
      </c>
      <c r="W352" s="297">
        <v>0</v>
      </c>
      <c r="X352" s="297">
        <v>0</v>
      </c>
      <c r="Y352" s="298">
        <v>40959</v>
      </c>
    </row>
    <row r="353" spans="2:25" x14ac:dyDescent="0.25">
      <c r="B353" s="276" t="s">
        <v>299</v>
      </c>
      <c r="C353" s="321" t="s">
        <v>1931</v>
      </c>
      <c r="D353" s="321" t="s">
        <v>1932</v>
      </c>
      <c r="E353" s="297" t="s">
        <v>2988</v>
      </c>
      <c r="F353" s="297" t="s">
        <v>1736</v>
      </c>
      <c r="G353" s="297">
        <v>0</v>
      </c>
      <c r="H353" s="297">
        <v>0</v>
      </c>
      <c r="I353" s="297">
        <v>0</v>
      </c>
      <c r="J353" s="297">
        <v>0</v>
      </c>
      <c r="K353" s="297">
        <v>0</v>
      </c>
      <c r="L353" s="297">
        <v>0</v>
      </c>
      <c r="M353" s="297">
        <v>0</v>
      </c>
      <c r="N353" s="297">
        <v>20</v>
      </c>
      <c r="O353" s="297">
        <v>0</v>
      </c>
      <c r="P353" s="297">
        <v>0</v>
      </c>
      <c r="Q353" s="297">
        <v>0</v>
      </c>
      <c r="R353" s="297">
        <v>0</v>
      </c>
      <c r="S353" s="297">
        <v>0</v>
      </c>
      <c r="T353" s="297">
        <v>0</v>
      </c>
      <c r="U353" s="297">
        <v>0</v>
      </c>
      <c r="V353" s="297">
        <v>0</v>
      </c>
      <c r="W353" s="297">
        <v>0</v>
      </c>
      <c r="X353" s="297">
        <v>0</v>
      </c>
      <c r="Y353" s="298">
        <v>40959</v>
      </c>
    </row>
    <row r="354" spans="2:25" x14ac:dyDescent="0.25">
      <c r="B354" s="276" t="s">
        <v>299</v>
      </c>
      <c r="C354" s="321" t="s">
        <v>1938</v>
      </c>
      <c r="D354" s="321" t="s">
        <v>1939</v>
      </c>
      <c r="E354" s="297" t="s">
        <v>2989</v>
      </c>
      <c r="F354" s="297" t="s">
        <v>1736</v>
      </c>
      <c r="G354" s="297">
        <v>0</v>
      </c>
      <c r="H354" s="297">
        <v>0</v>
      </c>
      <c r="I354" s="297">
        <v>0</v>
      </c>
      <c r="J354" s="297">
        <v>0</v>
      </c>
      <c r="K354" s="297">
        <v>0</v>
      </c>
      <c r="L354" s="297">
        <v>0</v>
      </c>
      <c r="M354" s="297">
        <v>0</v>
      </c>
      <c r="N354" s="297">
        <v>15</v>
      </c>
      <c r="O354" s="297">
        <v>0</v>
      </c>
      <c r="P354" s="297">
        <v>0</v>
      </c>
      <c r="Q354" s="297">
        <v>0</v>
      </c>
      <c r="R354" s="297">
        <v>0</v>
      </c>
      <c r="S354" s="297">
        <v>0</v>
      </c>
      <c r="T354" s="297">
        <v>0</v>
      </c>
      <c r="U354" s="297">
        <v>0</v>
      </c>
      <c r="V354" s="297">
        <v>0</v>
      </c>
      <c r="W354" s="297">
        <v>0</v>
      </c>
      <c r="X354" s="297">
        <v>0</v>
      </c>
      <c r="Y354" s="298">
        <v>31829.22</v>
      </c>
    </row>
    <row r="355" spans="2:25" x14ac:dyDescent="0.25">
      <c r="B355" s="276" t="s">
        <v>299</v>
      </c>
      <c r="C355" s="321" t="s">
        <v>1962</v>
      </c>
      <c r="D355" s="321" t="s">
        <v>1963</v>
      </c>
      <c r="E355" s="297" t="s">
        <v>2990</v>
      </c>
      <c r="F355" s="297" t="s">
        <v>1736</v>
      </c>
      <c r="G355" s="297">
        <v>0</v>
      </c>
      <c r="H355" s="297">
        <v>0</v>
      </c>
      <c r="I355" s="297">
        <v>0</v>
      </c>
      <c r="J355" s="297">
        <v>0</v>
      </c>
      <c r="K355" s="297">
        <v>0</v>
      </c>
      <c r="L355" s="297">
        <v>0</v>
      </c>
      <c r="M355" s="297">
        <v>0</v>
      </c>
      <c r="N355" s="297">
        <v>20</v>
      </c>
      <c r="O355" s="297">
        <v>0</v>
      </c>
      <c r="P355" s="297">
        <v>0</v>
      </c>
      <c r="Q355" s="297">
        <v>0</v>
      </c>
      <c r="R355" s="297">
        <v>0</v>
      </c>
      <c r="S355" s="297">
        <v>0</v>
      </c>
      <c r="T355" s="297">
        <v>0</v>
      </c>
      <c r="U355" s="297">
        <v>0</v>
      </c>
      <c r="V355" s="297">
        <v>0</v>
      </c>
      <c r="W355" s="297">
        <v>0</v>
      </c>
      <c r="X355" s="297">
        <v>0</v>
      </c>
      <c r="Y355" s="298">
        <v>40959</v>
      </c>
    </row>
    <row r="356" spans="2:25" x14ac:dyDescent="0.25">
      <c r="B356" s="276" t="s">
        <v>299</v>
      </c>
      <c r="C356" s="321" t="s">
        <v>1964</v>
      </c>
      <c r="D356" s="321" t="s">
        <v>1965</v>
      </c>
      <c r="E356" s="297" t="s">
        <v>2991</v>
      </c>
      <c r="F356" s="297" t="s">
        <v>1736</v>
      </c>
      <c r="G356" s="297">
        <v>0</v>
      </c>
      <c r="H356" s="297">
        <v>0</v>
      </c>
      <c r="I356" s="297">
        <v>0</v>
      </c>
      <c r="J356" s="297">
        <v>0</v>
      </c>
      <c r="K356" s="297">
        <v>0</v>
      </c>
      <c r="L356" s="297">
        <v>0</v>
      </c>
      <c r="M356" s="297">
        <v>0</v>
      </c>
      <c r="N356" s="297">
        <v>20</v>
      </c>
      <c r="O356" s="297">
        <v>0</v>
      </c>
      <c r="P356" s="297">
        <v>0</v>
      </c>
      <c r="Q356" s="297">
        <v>0</v>
      </c>
      <c r="R356" s="297">
        <v>0</v>
      </c>
      <c r="S356" s="297">
        <v>0</v>
      </c>
      <c r="T356" s="297">
        <v>0</v>
      </c>
      <c r="U356" s="297">
        <v>0</v>
      </c>
      <c r="V356" s="297">
        <v>0</v>
      </c>
      <c r="W356" s="297">
        <v>0</v>
      </c>
      <c r="X356" s="297">
        <v>0</v>
      </c>
      <c r="Y356" s="298">
        <v>40959</v>
      </c>
    </row>
    <row r="357" spans="2:25" x14ac:dyDescent="0.25">
      <c r="B357" s="276" t="s">
        <v>299</v>
      </c>
      <c r="C357" s="321" t="s">
        <v>1972</v>
      </c>
      <c r="D357" s="321" t="s">
        <v>1973</v>
      </c>
      <c r="E357" s="297" t="s">
        <v>2992</v>
      </c>
      <c r="F357" s="297" t="s">
        <v>1736</v>
      </c>
      <c r="G357" s="297">
        <v>0</v>
      </c>
      <c r="H357" s="297">
        <v>0</v>
      </c>
      <c r="I357" s="297">
        <v>0</v>
      </c>
      <c r="J357" s="297">
        <v>0</v>
      </c>
      <c r="K357" s="297">
        <v>0</v>
      </c>
      <c r="L357" s="297">
        <v>0</v>
      </c>
      <c r="M357" s="297">
        <v>0</v>
      </c>
      <c r="N357" s="297">
        <v>20</v>
      </c>
      <c r="O357" s="297">
        <v>0</v>
      </c>
      <c r="P357" s="297">
        <v>0</v>
      </c>
      <c r="Q357" s="297">
        <v>0</v>
      </c>
      <c r="R357" s="297">
        <v>0</v>
      </c>
      <c r="S357" s="297">
        <v>0</v>
      </c>
      <c r="T357" s="297">
        <v>0</v>
      </c>
      <c r="U357" s="297">
        <v>0</v>
      </c>
      <c r="V357" s="297">
        <v>0</v>
      </c>
      <c r="W357" s="297">
        <v>0</v>
      </c>
      <c r="X357" s="297">
        <v>0</v>
      </c>
      <c r="Y357" s="298">
        <v>40959</v>
      </c>
    </row>
    <row r="358" spans="2:25" x14ac:dyDescent="0.25">
      <c r="B358" s="276" t="s">
        <v>299</v>
      </c>
      <c r="C358" s="321" t="s">
        <v>1980</v>
      </c>
      <c r="D358" s="321" t="s">
        <v>1981</v>
      </c>
      <c r="E358" s="297" t="s">
        <v>2993</v>
      </c>
      <c r="F358" s="297" t="s">
        <v>1736</v>
      </c>
      <c r="G358" s="297">
        <v>0</v>
      </c>
      <c r="H358" s="297">
        <v>0</v>
      </c>
      <c r="I358" s="297">
        <v>0</v>
      </c>
      <c r="J358" s="297">
        <v>0</v>
      </c>
      <c r="K358" s="297">
        <v>0</v>
      </c>
      <c r="L358" s="297">
        <v>0</v>
      </c>
      <c r="M358" s="297">
        <v>0</v>
      </c>
      <c r="N358" s="297">
        <v>20</v>
      </c>
      <c r="O358" s="297">
        <v>0</v>
      </c>
      <c r="P358" s="297">
        <v>0</v>
      </c>
      <c r="Q358" s="297">
        <v>0</v>
      </c>
      <c r="R358" s="297">
        <v>0</v>
      </c>
      <c r="S358" s="297">
        <v>0</v>
      </c>
      <c r="T358" s="297">
        <v>0</v>
      </c>
      <c r="U358" s="297">
        <v>0</v>
      </c>
      <c r="V358" s="297">
        <v>0</v>
      </c>
      <c r="W358" s="297">
        <v>0</v>
      </c>
      <c r="X358" s="297">
        <v>0</v>
      </c>
      <c r="Y358" s="298">
        <v>40959</v>
      </c>
    </row>
    <row r="359" spans="2:25" x14ac:dyDescent="0.25">
      <c r="B359" s="276" t="s">
        <v>299</v>
      </c>
      <c r="C359" s="321" t="s">
        <v>1516</v>
      </c>
      <c r="D359" s="321" t="s">
        <v>1517</v>
      </c>
      <c r="E359" s="297" t="s">
        <v>1518</v>
      </c>
      <c r="F359" s="297" t="s">
        <v>1458</v>
      </c>
      <c r="G359" s="297">
        <v>0</v>
      </c>
      <c r="H359" s="297">
        <v>0</v>
      </c>
      <c r="I359" s="297">
        <v>0</v>
      </c>
      <c r="J359" s="297">
        <v>0</v>
      </c>
      <c r="K359" s="297">
        <v>0</v>
      </c>
      <c r="L359" s="297">
        <v>0</v>
      </c>
      <c r="M359" s="297">
        <v>0</v>
      </c>
      <c r="N359" s="297">
        <v>19</v>
      </c>
      <c r="O359" s="297">
        <v>0</v>
      </c>
      <c r="P359" s="297">
        <v>0</v>
      </c>
      <c r="Q359" s="297">
        <v>0</v>
      </c>
      <c r="R359" s="297">
        <v>0</v>
      </c>
      <c r="S359" s="297">
        <v>0</v>
      </c>
      <c r="T359" s="297">
        <v>0</v>
      </c>
      <c r="U359" s="297">
        <v>0</v>
      </c>
      <c r="V359" s="297">
        <v>0</v>
      </c>
      <c r="W359" s="297">
        <v>0</v>
      </c>
      <c r="X359" s="297">
        <v>0</v>
      </c>
      <c r="Y359" s="298">
        <v>32162.28</v>
      </c>
    </row>
    <row r="360" spans="2:25" x14ac:dyDescent="0.25">
      <c r="B360" s="276" t="s">
        <v>299</v>
      </c>
      <c r="C360" s="321" t="s">
        <v>1519</v>
      </c>
      <c r="D360" s="321" t="s">
        <v>1520</v>
      </c>
      <c r="E360" s="297" t="s">
        <v>1521</v>
      </c>
      <c r="F360" s="297" t="s">
        <v>1458</v>
      </c>
      <c r="G360" s="297">
        <v>0</v>
      </c>
      <c r="H360" s="297">
        <v>0</v>
      </c>
      <c r="I360" s="297">
        <v>0</v>
      </c>
      <c r="J360" s="297">
        <v>0</v>
      </c>
      <c r="K360" s="297">
        <v>0</v>
      </c>
      <c r="L360" s="297">
        <v>0</v>
      </c>
      <c r="M360" s="297">
        <v>0</v>
      </c>
      <c r="N360" s="297">
        <v>20</v>
      </c>
      <c r="O360" s="297">
        <v>0</v>
      </c>
      <c r="P360" s="297">
        <v>0</v>
      </c>
      <c r="Q360" s="297">
        <v>0</v>
      </c>
      <c r="R360" s="297">
        <v>0</v>
      </c>
      <c r="S360" s="297">
        <v>0</v>
      </c>
      <c r="T360" s="297">
        <v>0</v>
      </c>
      <c r="U360" s="297">
        <v>0</v>
      </c>
      <c r="V360" s="297">
        <v>0</v>
      </c>
      <c r="W360" s="297">
        <v>0</v>
      </c>
      <c r="X360" s="297">
        <v>0</v>
      </c>
      <c r="Y360" s="298">
        <v>33855</v>
      </c>
    </row>
    <row r="361" spans="2:25" x14ac:dyDescent="0.25">
      <c r="B361" s="276" t="s">
        <v>299</v>
      </c>
      <c r="C361" s="321" t="s">
        <v>1539</v>
      </c>
      <c r="D361" s="321" t="s">
        <v>1540</v>
      </c>
      <c r="E361" s="297" t="s">
        <v>1541</v>
      </c>
      <c r="F361" s="297" t="s">
        <v>1458</v>
      </c>
      <c r="G361" s="297">
        <v>0</v>
      </c>
      <c r="H361" s="297">
        <v>0</v>
      </c>
      <c r="I361" s="297">
        <v>0</v>
      </c>
      <c r="J361" s="297">
        <v>0</v>
      </c>
      <c r="K361" s="297">
        <v>0</v>
      </c>
      <c r="L361" s="297">
        <v>0</v>
      </c>
      <c r="M361" s="297">
        <v>0</v>
      </c>
      <c r="N361" s="297">
        <v>20</v>
      </c>
      <c r="O361" s="297">
        <v>0</v>
      </c>
      <c r="P361" s="297">
        <v>0</v>
      </c>
      <c r="Q361" s="297">
        <v>0</v>
      </c>
      <c r="R361" s="297">
        <v>0</v>
      </c>
      <c r="S361" s="297">
        <v>0</v>
      </c>
      <c r="T361" s="297">
        <v>0</v>
      </c>
      <c r="U361" s="297">
        <v>0</v>
      </c>
      <c r="V361" s="297">
        <v>0</v>
      </c>
      <c r="W361" s="297">
        <v>0</v>
      </c>
      <c r="X361" s="297">
        <v>0</v>
      </c>
      <c r="Y361" s="298">
        <v>33855</v>
      </c>
    </row>
    <row r="362" spans="2:25" x14ac:dyDescent="0.25">
      <c r="B362" s="276" t="s">
        <v>299</v>
      </c>
      <c r="C362" s="321" t="s">
        <v>1545</v>
      </c>
      <c r="D362" s="321" t="s">
        <v>1546</v>
      </c>
      <c r="E362" s="297" t="s">
        <v>1547</v>
      </c>
      <c r="F362" s="297" t="s">
        <v>1458</v>
      </c>
      <c r="G362" s="297">
        <v>0</v>
      </c>
      <c r="H362" s="297">
        <v>0</v>
      </c>
      <c r="I362" s="297">
        <v>0</v>
      </c>
      <c r="J362" s="297">
        <v>0</v>
      </c>
      <c r="K362" s="297">
        <v>0</v>
      </c>
      <c r="L362" s="297">
        <v>0</v>
      </c>
      <c r="M362" s="297">
        <v>0</v>
      </c>
      <c r="N362" s="297">
        <v>18</v>
      </c>
      <c r="O362" s="297">
        <v>0</v>
      </c>
      <c r="P362" s="297">
        <v>0</v>
      </c>
      <c r="Q362" s="297">
        <v>0</v>
      </c>
      <c r="R362" s="297">
        <v>0</v>
      </c>
      <c r="S362" s="297">
        <v>0</v>
      </c>
      <c r="T362" s="297">
        <v>0</v>
      </c>
      <c r="U362" s="297">
        <v>0</v>
      </c>
      <c r="V362" s="297">
        <v>0</v>
      </c>
      <c r="W362" s="297">
        <v>0</v>
      </c>
      <c r="X362" s="297">
        <v>0</v>
      </c>
      <c r="Y362" s="298">
        <v>30469.5</v>
      </c>
    </row>
    <row r="363" spans="2:25" x14ac:dyDescent="0.25">
      <c r="B363" s="276" t="s">
        <v>299</v>
      </c>
      <c r="C363" s="321" t="s">
        <v>1564</v>
      </c>
      <c r="D363" s="321" t="s">
        <v>1565</v>
      </c>
      <c r="E363" s="297" t="s">
        <v>1566</v>
      </c>
      <c r="F363" s="297" t="s">
        <v>1458</v>
      </c>
      <c r="G363" s="297">
        <v>0</v>
      </c>
      <c r="H363" s="297">
        <v>0</v>
      </c>
      <c r="I363" s="297">
        <v>0</v>
      </c>
      <c r="J363" s="297">
        <v>0</v>
      </c>
      <c r="K363" s="297">
        <v>0</v>
      </c>
      <c r="L363" s="297">
        <v>0</v>
      </c>
      <c r="M363" s="297">
        <v>0</v>
      </c>
      <c r="N363" s="297">
        <v>17</v>
      </c>
      <c r="O363" s="297">
        <v>0</v>
      </c>
      <c r="P363" s="297">
        <v>0</v>
      </c>
      <c r="Q363" s="297">
        <v>0</v>
      </c>
      <c r="R363" s="297">
        <v>0</v>
      </c>
      <c r="S363" s="297">
        <v>0</v>
      </c>
      <c r="T363" s="297">
        <v>0</v>
      </c>
      <c r="U363" s="297">
        <v>0</v>
      </c>
      <c r="V363" s="297">
        <v>0</v>
      </c>
      <c r="W363" s="297">
        <v>0</v>
      </c>
      <c r="X363" s="297">
        <v>0</v>
      </c>
      <c r="Y363" s="298">
        <v>28776.78</v>
      </c>
    </row>
    <row r="364" spans="2:25" x14ac:dyDescent="0.25">
      <c r="B364" s="276" t="s">
        <v>299</v>
      </c>
      <c r="C364" s="321" t="s">
        <v>1570</v>
      </c>
      <c r="D364" s="321" t="s">
        <v>1571</v>
      </c>
      <c r="E364" s="297" t="s">
        <v>2994</v>
      </c>
      <c r="F364" s="297" t="s">
        <v>1458</v>
      </c>
      <c r="G364" s="297">
        <v>0</v>
      </c>
      <c r="H364" s="297">
        <v>0</v>
      </c>
      <c r="I364" s="297">
        <v>0</v>
      </c>
      <c r="J364" s="297">
        <v>0</v>
      </c>
      <c r="K364" s="297">
        <v>0</v>
      </c>
      <c r="L364" s="297">
        <v>0</v>
      </c>
      <c r="M364" s="297">
        <v>0</v>
      </c>
      <c r="N364" s="297">
        <v>15</v>
      </c>
      <c r="O364" s="297">
        <v>0</v>
      </c>
      <c r="P364" s="297">
        <v>0</v>
      </c>
      <c r="Q364" s="297">
        <v>0</v>
      </c>
      <c r="R364" s="297">
        <v>0</v>
      </c>
      <c r="S364" s="297">
        <v>0</v>
      </c>
      <c r="T364" s="297">
        <v>0</v>
      </c>
      <c r="U364" s="297">
        <v>0</v>
      </c>
      <c r="V364" s="297">
        <v>0</v>
      </c>
      <c r="W364" s="297">
        <v>0</v>
      </c>
      <c r="X364" s="297">
        <v>0</v>
      </c>
      <c r="Y364" s="298">
        <v>25391.279999999999</v>
      </c>
    </row>
    <row r="365" spans="2:25" x14ac:dyDescent="0.25">
      <c r="B365" s="276" t="s">
        <v>299</v>
      </c>
      <c r="C365" s="321" t="s">
        <v>1582</v>
      </c>
      <c r="D365" s="321" t="s">
        <v>1583</v>
      </c>
      <c r="E365" s="297" t="s">
        <v>2995</v>
      </c>
      <c r="F365" s="297" t="s">
        <v>1458</v>
      </c>
      <c r="G365" s="297">
        <v>0</v>
      </c>
      <c r="H365" s="297">
        <v>0</v>
      </c>
      <c r="I365" s="297">
        <v>0</v>
      </c>
      <c r="J365" s="297">
        <v>0</v>
      </c>
      <c r="K365" s="297">
        <v>0</v>
      </c>
      <c r="L365" s="297">
        <v>0</v>
      </c>
      <c r="M365" s="297">
        <v>0</v>
      </c>
      <c r="N365" s="297">
        <v>17</v>
      </c>
      <c r="O365" s="297">
        <v>0</v>
      </c>
      <c r="P365" s="297">
        <v>0</v>
      </c>
      <c r="Q365" s="297">
        <v>0</v>
      </c>
      <c r="R365" s="297">
        <v>0</v>
      </c>
      <c r="S365" s="297">
        <v>0</v>
      </c>
      <c r="T365" s="297">
        <v>0</v>
      </c>
      <c r="U365" s="297">
        <v>0</v>
      </c>
      <c r="V365" s="297">
        <v>0</v>
      </c>
      <c r="W365" s="297">
        <v>0</v>
      </c>
      <c r="X365" s="297">
        <v>0</v>
      </c>
      <c r="Y365" s="298">
        <v>14388.39</v>
      </c>
    </row>
    <row r="366" spans="2:25" x14ac:dyDescent="0.25">
      <c r="B366" s="276" t="s">
        <v>299</v>
      </c>
      <c r="C366" s="321" t="s">
        <v>1591</v>
      </c>
      <c r="D366" s="321" t="s">
        <v>1592</v>
      </c>
      <c r="E366" s="297" t="s">
        <v>1593</v>
      </c>
      <c r="F366" s="297" t="s">
        <v>1458</v>
      </c>
      <c r="G366" s="297">
        <v>0</v>
      </c>
      <c r="H366" s="297">
        <v>0</v>
      </c>
      <c r="I366" s="297">
        <v>0</v>
      </c>
      <c r="J366" s="297">
        <v>0</v>
      </c>
      <c r="K366" s="297">
        <v>0</v>
      </c>
      <c r="L366" s="297">
        <v>0</v>
      </c>
      <c r="M366" s="297">
        <v>0</v>
      </c>
      <c r="N366" s="297">
        <v>18</v>
      </c>
      <c r="O366" s="297">
        <v>0</v>
      </c>
      <c r="P366" s="297">
        <v>0</v>
      </c>
      <c r="Q366" s="297">
        <v>0</v>
      </c>
      <c r="R366" s="297">
        <v>0</v>
      </c>
      <c r="S366" s="297">
        <v>0</v>
      </c>
      <c r="T366" s="297">
        <v>0</v>
      </c>
      <c r="U366" s="297">
        <v>0</v>
      </c>
      <c r="V366" s="297">
        <v>0</v>
      </c>
      <c r="W366" s="297">
        <v>0</v>
      </c>
      <c r="X366" s="297">
        <v>0</v>
      </c>
      <c r="Y366" s="298">
        <v>30469.5</v>
      </c>
    </row>
    <row r="367" spans="2:25" x14ac:dyDescent="0.25">
      <c r="B367" s="276" t="s">
        <v>299</v>
      </c>
      <c r="C367" s="321" t="s">
        <v>1514</v>
      </c>
      <c r="D367" s="321" t="s">
        <v>1515</v>
      </c>
      <c r="E367" s="297" t="s">
        <v>2996</v>
      </c>
      <c r="F367" s="297" t="s">
        <v>1458</v>
      </c>
      <c r="G367" s="297">
        <v>0</v>
      </c>
      <c r="H367" s="297">
        <v>0</v>
      </c>
      <c r="I367" s="297">
        <v>0</v>
      </c>
      <c r="J367" s="297">
        <v>0</v>
      </c>
      <c r="K367" s="297">
        <v>0</v>
      </c>
      <c r="L367" s="297">
        <v>0</v>
      </c>
      <c r="M367" s="297">
        <v>0</v>
      </c>
      <c r="N367" s="297">
        <v>18</v>
      </c>
      <c r="O367" s="297">
        <v>0</v>
      </c>
      <c r="P367" s="297">
        <v>0</v>
      </c>
      <c r="Q367" s="297">
        <v>0</v>
      </c>
      <c r="R367" s="297">
        <v>0</v>
      </c>
      <c r="S367" s="297">
        <v>0</v>
      </c>
      <c r="T367" s="297">
        <v>0</v>
      </c>
      <c r="U367" s="297">
        <v>0</v>
      </c>
      <c r="V367" s="297">
        <v>0</v>
      </c>
      <c r="W367" s="297">
        <v>0</v>
      </c>
      <c r="X367" s="297">
        <v>0</v>
      </c>
      <c r="Y367" s="298">
        <v>30469.5</v>
      </c>
    </row>
    <row r="368" spans="2:25" x14ac:dyDescent="0.25">
      <c r="B368" s="276" t="s">
        <v>299</v>
      </c>
      <c r="C368" s="321" t="s">
        <v>1602</v>
      </c>
      <c r="D368" s="321" t="s">
        <v>1603</v>
      </c>
      <c r="E368" s="297" t="s">
        <v>1604</v>
      </c>
      <c r="F368" s="297" t="s">
        <v>1458</v>
      </c>
      <c r="G368" s="297">
        <v>0</v>
      </c>
      <c r="H368" s="297">
        <v>0</v>
      </c>
      <c r="I368" s="297">
        <v>0</v>
      </c>
      <c r="J368" s="297">
        <v>0</v>
      </c>
      <c r="K368" s="297">
        <v>0</v>
      </c>
      <c r="L368" s="297">
        <v>0</v>
      </c>
      <c r="M368" s="297">
        <v>0</v>
      </c>
      <c r="N368" s="297">
        <v>17</v>
      </c>
      <c r="O368" s="297">
        <v>0</v>
      </c>
      <c r="P368" s="297">
        <v>0</v>
      </c>
      <c r="Q368" s="297">
        <v>0</v>
      </c>
      <c r="R368" s="297">
        <v>0</v>
      </c>
      <c r="S368" s="297">
        <v>0</v>
      </c>
      <c r="T368" s="297">
        <v>0</v>
      </c>
      <c r="U368" s="297">
        <v>0</v>
      </c>
      <c r="V368" s="297">
        <v>0</v>
      </c>
      <c r="W368" s="297">
        <v>0</v>
      </c>
      <c r="X368" s="297">
        <v>0</v>
      </c>
      <c r="Y368" s="298">
        <v>28776.78</v>
      </c>
    </row>
    <row r="369" spans="2:25" x14ac:dyDescent="0.25">
      <c r="B369" s="276" t="s">
        <v>299</v>
      </c>
      <c r="C369" s="321" t="s">
        <v>1577</v>
      </c>
      <c r="D369" s="321" t="s">
        <v>1578</v>
      </c>
      <c r="E369" s="297" t="s">
        <v>1579</v>
      </c>
      <c r="F369" s="297" t="s">
        <v>1458</v>
      </c>
      <c r="G369" s="297">
        <v>0</v>
      </c>
      <c r="H369" s="297">
        <v>0</v>
      </c>
      <c r="I369" s="297">
        <v>0</v>
      </c>
      <c r="J369" s="297">
        <v>0</v>
      </c>
      <c r="K369" s="297">
        <v>0</v>
      </c>
      <c r="L369" s="297">
        <v>0</v>
      </c>
      <c r="M369" s="297">
        <v>0</v>
      </c>
      <c r="N369" s="297">
        <v>20</v>
      </c>
      <c r="O369" s="297">
        <v>0</v>
      </c>
      <c r="P369" s="297">
        <v>0</v>
      </c>
      <c r="Q369" s="297">
        <v>0</v>
      </c>
      <c r="R369" s="297">
        <v>0</v>
      </c>
      <c r="S369" s="297">
        <v>0</v>
      </c>
      <c r="T369" s="297">
        <v>0</v>
      </c>
      <c r="U369" s="297">
        <v>0</v>
      </c>
      <c r="V369" s="297">
        <v>0</v>
      </c>
      <c r="W369" s="297">
        <v>0</v>
      </c>
      <c r="X369" s="297">
        <v>0</v>
      </c>
      <c r="Y369" s="298">
        <v>26106</v>
      </c>
    </row>
    <row r="370" spans="2:25" x14ac:dyDescent="0.25">
      <c r="B370" s="276" t="s">
        <v>299</v>
      </c>
      <c r="C370" s="321" t="s">
        <v>1596</v>
      </c>
      <c r="D370" s="321" t="s">
        <v>1597</v>
      </c>
      <c r="E370" s="297" t="s">
        <v>1598</v>
      </c>
      <c r="F370" s="297" t="s">
        <v>1458</v>
      </c>
      <c r="G370" s="297">
        <v>0</v>
      </c>
      <c r="H370" s="297">
        <v>0</v>
      </c>
      <c r="I370" s="297">
        <v>0</v>
      </c>
      <c r="J370" s="297">
        <v>0</v>
      </c>
      <c r="K370" s="297">
        <v>0</v>
      </c>
      <c r="L370" s="297">
        <v>0</v>
      </c>
      <c r="M370" s="297">
        <v>0</v>
      </c>
      <c r="N370" s="297">
        <v>10</v>
      </c>
      <c r="O370" s="297">
        <v>0</v>
      </c>
      <c r="P370" s="297">
        <v>0</v>
      </c>
      <c r="Q370" s="297">
        <v>0</v>
      </c>
      <c r="R370" s="297">
        <v>0</v>
      </c>
      <c r="S370" s="297">
        <v>0</v>
      </c>
      <c r="T370" s="297">
        <v>0</v>
      </c>
      <c r="U370" s="297">
        <v>0</v>
      </c>
      <c r="V370" s="297">
        <v>0</v>
      </c>
      <c r="W370" s="297">
        <v>0</v>
      </c>
      <c r="X370" s="297">
        <v>0</v>
      </c>
      <c r="Y370" s="298">
        <v>16927.5</v>
      </c>
    </row>
    <row r="371" spans="2:25" x14ac:dyDescent="0.25">
      <c r="B371" s="276" t="s">
        <v>299</v>
      </c>
      <c r="C371" s="321" t="s">
        <v>1561</v>
      </c>
      <c r="D371" s="321" t="s">
        <v>1562</v>
      </c>
      <c r="E371" s="297" t="s">
        <v>1563</v>
      </c>
      <c r="F371" s="297" t="s">
        <v>1458</v>
      </c>
      <c r="G371" s="297">
        <v>0</v>
      </c>
      <c r="H371" s="297">
        <v>0</v>
      </c>
      <c r="I371" s="297">
        <v>0</v>
      </c>
      <c r="J371" s="297">
        <v>0</v>
      </c>
      <c r="K371" s="297">
        <v>0</v>
      </c>
      <c r="L371" s="297">
        <v>0</v>
      </c>
      <c r="M371" s="297">
        <v>0</v>
      </c>
      <c r="N371" s="297">
        <v>18</v>
      </c>
      <c r="O371" s="297">
        <v>0</v>
      </c>
      <c r="P371" s="297">
        <v>0</v>
      </c>
      <c r="Q371" s="297">
        <v>0</v>
      </c>
      <c r="R371" s="297">
        <v>0</v>
      </c>
      <c r="S371" s="297">
        <v>0</v>
      </c>
      <c r="T371" s="297">
        <v>0</v>
      </c>
      <c r="U371" s="297">
        <v>0</v>
      </c>
      <c r="V371" s="297">
        <v>0</v>
      </c>
      <c r="W371" s="297">
        <v>0</v>
      </c>
      <c r="X371" s="297">
        <v>0</v>
      </c>
      <c r="Y371" s="298">
        <v>30469.5</v>
      </c>
    </row>
    <row r="372" spans="2:25" x14ac:dyDescent="0.25">
      <c r="B372" s="276" t="s">
        <v>299</v>
      </c>
      <c r="C372" s="321" t="s">
        <v>1594</v>
      </c>
      <c r="D372" s="321" t="s">
        <v>1595</v>
      </c>
      <c r="E372" s="297" t="s">
        <v>2997</v>
      </c>
      <c r="F372" s="297" t="s">
        <v>1458</v>
      </c>
      <c r="G372" s="297">
        <v>0</v>
      </c>
      <c r="H372" s="297">
        <v>0</v>
      </c>
      <c r="I372" s="297">
        <v>0</v>
      </c>
      <c r="J372" s="297">
        <v>0</v>
      </c>
      <c r="K372" s="297">
        <v>0</v>
      </c>
      <c r="L372" s="297">
        <v>0</v>
      </c>
      <c r="M372" s="297">
        <v>0</v>
      </c>
      <c r="N372" s="297">
        <v>10</v>
      </c>
      <c r="O372" s="297">
        <v>0</v>
      </c>
      <c r="P372" s="297">
        <v>0</v>
      </c>
      <c r="Q372" s="297">
        <v>0</v>
      </c>
      <c r="R372" s="297">
        <v>0</v>
      </c>
      <c r="S372" s="297">
        <v>0</v>
      </c>
      <c r="T372" s="297">
        <v>0</v>
      </c>
      <c r="U372" s="297">
        <v>0</v>
      </c>
      <c r="V372" s="297">
        <v>0</v>
      </c>
      <c r="W372" s="297">
        <v>0</v>
      </c>
      <c r="X372" s="297">
        <v>0</v>
      </c>
      <c r="Y372" s="298">
        <v>16927.5</v>
      </c>
    </row>
    <row r="373" spans="2:25" x14ac:dyDescent="0.25">
      <c r="B373" s="276" t="s">
        <v>299</v>
      </c>
      <c r="C373" s="321" t="s">
        <v>1551</v>
      </c>
      <c r="D373" s="321" t="s">
        <v>1552</v>
      </c>
      <c r="E373" s="297" t="s">
        <v>1606</v>
      </c>
      <c r="F373" s="297" t="s">
        <v>1458</v>
      </c>
      <c r="G373" s="297">
        <v>0</v>
      </c>
      <c r="H373" s="297">
        <v>0</v>
      </c>
      <c r="I373" s="297">
        <v>0</v>
      </c>
      <c r="J373" s="297">
        <v>0</v>
      </c>
      <c r="K373" s="297">
        <v>0</v>
      </c>
      <c r="L373" s="297">
        <v>0</v>
      </c>
      <c r="M373" s="297">
        <v>0</v>
      </c>
      <c r="N373" s="297">
        <v>19</v>
      </c>
      <c r="O373" s="297">
        <v>0</v>
      </c>
      <c r="P373" s="297">
        <v>0</v>
      </c>
      <c r="Q373" s="297">
        <v>0</v>
      </c>
      <c r="R373" s="297">
        <v>0</v>
      </c>
      <c r="S373" s="297">
        <v>0</v>
      </c>
      <c r="T373" s="297">
        <v>0</v>
      </c>
      <c r="U373" s="297">
        <v>0</v>
      </c>
      <c r="V373" s="297">
        <v>0</v>
      </c>
      <c r="W373" s="297">
        <v>0</v>
      </c>
      <c r="X373" s="297">
        <v>0</v>
      </c>
      <c r="Y373" s="298">
        <v>32162.28</v>
      </c>
    </row>
    <row r="374" spans="2:25" x14ac:dyDescent="0.25">
      <c r="B374" s="276" t="s">
        <v>299</v>
      </c>
      <c r="C374" s="321" t="s">
        <v>1588</v>
      </c>
      <c r="D374" s="321" t="s">
        <v>1589</v>
      </c>
      <c r="E374" s="297" t="s">
        <v>1590</v>
      </c>
      <c r="F374" s="297" t="s">
        <v>1458</v>
      </c>
      <c r="G374" s="297">
        <v>0</v>
      </c>
      <c r="H374" s="297">
        <v>0</v>
      </c>
      <c r="I374" s="297">
        <v>0</v>
      </c>
      <c r="J374" s="297">
        <v>0</v>
      </c>
      <c r="K374" s="297">
        <v>0</v>
      </c>
      <c r="L374" s="297">
        <v>0</v>
      </c>
      <c r="M374" s="297">
        <v>0</v>
      </c>
      <c r="N374" s="297">
        <v>18</v>
      </c>
      <c r="O374" s="297">
        <v>0</v>
      </c>
      <c r="P374" s="297">
        <v>0</v>
      </c>
      <c r="Q374" s="297">
        <v>0</v>
      </c>
      <c r="R374" s="297">
        <v>0</v>
      </c>
      <c r="S374" s="297">
        <v>0</v>
      </c>
      <c r="T374" s="297">
        <v>0</v>
      </c>
      <c r="U374" s="297">
        <v>0</v>
      </c>
      <c r="V374" s="297">
        <v>0</v>
      </c>
      <c r="W374" s="297">
        <v>0</v>
      </c>
      <c r="X374" s="297">
        <v>0</v>
      </c>
      <c r="Y374" s="298">
        <v>26406</v>
      </c>
    </row>
    <row r="375" spans="2:25" x14ac:dyDescent="0.25">
      <c r="B375" s="276" t="s">
        <v>299</v>
      </c>
      <c r="C375" s="321" t="s">
        <v>1553</v>
      </c>
      <c r="D375" s="321" t="s">
        <v>1554</v>
      </c>
      <c r="E375" s="297" t="s">
        <v>2998</v>
      </c>
      <c r="F375" s="297" t="s">
        <v>1458</v>
      </c>
      <c r="G375" s="297">
        <v>0</v>
      </c>
      <c r="H375" s="297">
        <v>0</v>
      </c>
      <c r="I375" s="297">
        <v>0</v>
      </c>
      <c r="J375" s="297">
        <v>0</v>
      </c>
      <c r="K375" s="297">
        <v>0</v>
      </c>
      <c r="L375" s="297">
        <v>0</v>
      </c>
      <c r="M375" s="297">
        <v>0</v>
      </c>
      <c r="N375" s="297">
        <v>19</v>
      </c>
      <c r="O375" s="297">
        <v>0</v>
      </c>
      <c r="P375" s="297">
        <v>0</v>
      </c>
      <c r="Q375" s="297">
        <v>0</v>
      </c>
      <c r="R375" s="297">
        <v>0</v>
      </c>
      <c r="S375" s="297">
        <v>0</v>
      </c>
      <c r="T375" s="297">
        <v>0</v>
      </c>
      <c r="U375" s="297">
        <v>0</v>
      </c>
      <c r="V375" s="297">
        <v>0</v>
      </c>
      <c r="W375" s="297">
        <v>0</v>
      </c>
      <c r="X375" s="297">
        <v>0</v>
      </c>
      <c r="Y375" s="298">
        <v>32162.28</v>
      </c>
    </row>
    <row r="376" spans="2:25" x14ac:dyDescent="0.25">
      <c r="B376" s="276" t="s">
        <v>299</v>
      </c>
      <c r="C376" s="321" t="s">
        <v>713</v>
      </c>
      <c r="D376" s="321" t="s">
        <v>714</v>
      </c>
      <c r="E376" s="297" t="s">
        <v>715</v>
      </c>
      <c r="F376" s="297" t="s">
        <v>643</v>
      </c>
      <c r="G376" s="297">
        <v>0</v>
      </c>
      <c r="H376" s="297">
        <v>0</v>
      </c>
      <c r="I376" s="297">
        <v>0</v>
      </c>
      <c r="J376" s="297">
        <v>0</v>
      </c>
      <c r="K376" s="297">
        <v>0</v>
      </c>
      <c r="L376" s="297">
        <v>0</v>
      </c>
      <c r="M376" s="297">
        <v>0</v>
      </c>
      <c r="N376" s="297">
        <v>18</v>
      </c>
      <c r="O376" s="297">
        <v>0</v>
      </c>
      <c r="P376" s="297">
        <v>0</v>
      </c>
      <c r="Q376" s="297">
        <v>0</v>
      </c>
      <c r="R376" s="297">
        <v>0</v>
      </c>
      <c r="S376" s="297">
        <v>0</v>
      </c>
      <c r="T376" s="297">
        <v>0</v>
      </c>
      <c r="U376" s="297">
        <v>0</v>
      </c>
      <c r="V376" s="297">
        <v>0</v>
      </c>
      <c r="W376" s="297">
        <v>0</v>
      </c>
      <c r="X376" s="297">
        <v>0</v>
      </c>
      <c r="Y376" s="298">
        <v>23495.4</v>
      </c>
    </row>
    <row r="377" spans="2:25" x14ac:dyDescent="0.25">
      <c r="B377" s="276" t="s">
        <v>299</v>
      </c>
      <c r="C377" s="321" t="s">
        <v>786</v>
      </c>
      <c r="D377" s="321" t="s">
        <v>787</v>
      </c>
      <c r="E377" s="297" t="s">
        <v>788</v>
      </c>
      <c r="F377" s="297" t="s">
        <v>643</v>
      </c>
      <c r="G377" s="297">
        <v>0</v>
      </c>
      <c r="H377" s="297">
        <v>0</v>
      </c>
      <c r="I377" s="297">
        <v>0</v>
      </c>
      <c r="J377" s="297">
        <v>0</v>
      </c>
      <c r="K377" s="297">
        <v>0</v>
      </c>
      <c r="L377" s="297">
        <v>0</v>
      </c>
      <c r="M377" s="297">
        <v>0</v>
      </c>
      <c r="N377" s="297">
        <v>10</v>
      </c>
      <c r="O377" s="297">
        <v>0</v>
      </c>
      <c r="P377" s="297">
        <v>0</v>
      </c>
      <c r="Q377" s="297">
        <v>0</v>
      </c>
      <c r="R377" s="297">
        <v>0</v>
      </c>
      <c r="S377" s="297">
        <v>0</v>
      </c>
      <c r="T377" s="297">
        <v>0</v>
      </c>
      <c r="U377" s="297">
        <v>0</v>
      </c>
      <c r="V377" s="297">
        <v>0</v>
      </c>
      <c r="W377" s="297">
        <v>0</v>
      </c>
      <c r="X377" s="297">
        <v>0</v>
      </c>
      <c r="Y377" s="298">
        <v>16927.5</v>
      </c>
    </row>
    <row r="378" spans="2:25" x14ac:dyDescent="0.25">
      <c r="B378" s="276" t="s">
        <v>299</v>
      </c>
      <c r="C378" s="321" t="s">
        <v>740</v>
      </c>
      <c r="D378" s="321" t="s">
        <v>741</v>
      </c>
      <c r="E378" s="297" t="s">
        <v>2999</v>
      </c>
      <c r="F378" s="297" t="s">
        <v>643</v>
      </c>
      <c r="G378" s="297">
        <v>0</v>
      </c>
      <c r="H378" s="297">
        <v>0</v>
      </c>
      <c r="I378" s="297">
        <v>0</v>
      </c>
      <c r="J378" s="297">
        <v>0</v>
      </c>
      <c r="K378" s="297">
        <v>0</v>
      </c>
      <c r="L378" s="297">
        <v>0</v>
      </c>
      <c r="M378" s="297">
        <v>0</v>
      </c>
      <c r="N378" s="297">
        <v>20</v>
      </c>
      <c r="O378" s="297">
        <v>0</v>
      </c>
      <c r="P378" s="297">
        <v>0</v>
      </c>
      <c r="Q378" s="297">
        <v>0</v>
      </c>
      <c r="R378" s="297">
        <v>0</v>
      </c>
      <c r="S378" s="297">
        <v>0</v>
      </c>
      <c r="T378" s="297">
        <v>0</v>
      </c>
      <c r="U378" s="297">
        <v>0</v>
      </c>
      <c r="V378" s="297">
        <v>0</v>
      </c>
      <c r="W378" s="297">
        <v>0</v>
      </c>
      <c r="X378" s="297">
        <v>0</v>
      </c>
      <c r="Y378" s="298">
        <v>33855</v>
      </c>
    </row>
    <row r="379" spans="2:25" x14ac:dyDescent="0.25">
      <c r="B379" s="276" t="s">
        <v>299</v>
      </c>
      <c r="C379" s="321" t="s">
        <v>707</v>
      </c>
      <c r="D379" s="321" t="s">
        <v>708</v>
      </c>
      <c r="E379" s="297" t="s">
        <v>709</v>
      </c>
      <c r="F379" s="297" t="s">
        <v>643</v>
      </c>
      <c r="G379" s="297">
        <v>0</v>
      </c>
      <c r="H379" s="297">
        <v>0</v>
      </c>
      <c r="I379" s="297">
        <v>0</v>
      </c>
      <c r="J379" s="297">
        <v>0</v>
      </c>
      <c r="K379" s="297">
        <v>0</v>
      </c>
      <c r="L379" s="297">
        <v>0</v>
      </c>
      <c r="M379" s="297">
        <v>0</v>
      </c>
      <c r="N379" s="297">
        <v>15</v>
      </c>
      <c r="O379" s="297">
        <v>0</v>
      </c>
      <c r="P379" s="297">
        <v>0</v>
      </c>
      <c r="Q379" s="297">
        <v>0</v>
      </c>
      <c r="R379" s="297">
        <v>0</v>
      </c>
      <c r="S379" s="297">
        <v>0</v>
      </c>
      <c r="T379" s="297">
        <v>0</v>
      </c>
      <c r="U379" s="297">
        <v>0</v>
      </c>
      <c r="V379" s="297">
        <v>0</v>
      </c>
      <c r="W379" s="297">
        <v>0</v>
      </c>
      <c r="X379" s="297">
        <v>0</v>
      </c>
      <c r="Y379" s="298">
        <v>25391.279999999999</v>
      </c>
    </row>
    <row r="380" spans="2:25" x14ac:dyDescent="0.25">
      <c r="B380" s="276" t="s">
        <v>299</v>
      </c>
      <c r="C380" s="321" t="s">
        <v>747</v>
      </c>
      <c r="D380" s="321" t="s">
        <v>748</v>
      </c>
      <c r="E380" s="297" t="s">
        <v>749</v>
      </c>
      <c r="F380" s="297" t="s">
        <v>643</v>
      </c>
      <c r="G380" s="297">
        <v>0</v>
      </c>
      <c r="H380" s="297">
        <v>0</v>
      </c>
      <c r="I380" s="297">
        <v>0</v>
      </c>
      <c r="J380" s="297">
        <v>0</v>
      </c>
      <c r="K380" s="297">
        <v>0</v>
      </c>
      <c r="L380" s="297">
        <v>0</v>
      </c>
      <c r="M380" s="297">
        <v>0</v>
      </c>
      <c r="N380" s="297">
        <v>20</v>
      </c>
      <c r="O380" s="297">
        <v>0</v>
      </c>
      <c r="P380" s="297">
        <v>0</v>
      </c>
      <c r="Q380" s="297">
        <v>0</v>
      </c>
      <c r="R380" s="297">
        <v>0</v>
      </c>
      <c r="S380" s="297">
        <v>0</v>
      </c>
      <c r="T380" s="297">
        <v>0</v>
      </c>
      <c r="U380" s="297">
        <v>0</v>
      </c>
      <c r="V380" s="297">
        <v>0</v>
      </c>
      <c r="W380" s="297">
        <v>0</v>
      </c>
      <c r="X380" s="297">
        <v>0</v>
      </c>
      <c r="Y380" s="298">
        <v>33855</v>
      </c>
    </row>
    <row r="381" spans="2:25" x14ac:dyDescent="0.25">
      <c r="B381" s="276" t="s">
        <v>299</v>
      </c>
      <c r="C381" s="321" t="s">
        <v>725</v>
      </c>
      <c r="D381" s="321" t="s">
        <v>726</v>
      </c>
      <c r="E381" s="297" t="s">
        <v>727</v>
      </c>
      <c r="F381" s="297" t="s">
        <v>643</v>
      </c>
      <c r="G381" s="297">
        <v>0</v>
      </c>
      <c r="H381" s="297">
        <v>0</v>
      </c>
      <c r="I381" s="297">
        <v>0</v>
      </c>
      <c r="J381" s="297">
        <v>0</v>
      </c>
      <c r="K381" s="297">
        <v>0</v>
      </c>
      <c r="L381" s="297">
        <v>0</v>
      </c>
      <c r="M381" s="297">
        <v>0</v>
      </c>
      <c r="N381" s="297">
        <v>19</v>
      </c>
      <c r="O381" s="297">
        <v>0</v>
      </c>
      <c r="P381" s="297">
        <v>0</v>
      </c>
      <c r="Q381" s="297">
        <v>0</v>
      </c>
      <c r="R381" s="297">
        <v>0</v>
      </c>
      <c r="S381" s="297">
        <v>0</v>
      </c>
      <c r="T381" s="297">
        <v>0</v>
      </c>
      <c r="U381" s="297">
        <v>0</v>
      </c>
      <c r="V381" s="297">
        <v>0</v>
      </c>
      <c r="W381" s="297">
        <v>0</v>
      </c>
      <c r="X381" s="297">
        <v>0</v>
      </c>
      <c r="Y381" s="298">
        <v>33087.279999999999</v>
      </c>
    </row>
    <row r="382" spans="2:25" x14ac:dyDescent="0.25">
      <c r="B382" s="276" t="s">
        <v>299</v>
      </c>
      <c r="C382" s="321" t="s">
        <v>768</v>
      </c>
      <c r="D382" s="321" t="s">
        <v>769</v>
      </c>
      <c r="E382" s="297" t="s">
        <v>770</v>
      </c>
      <c r="F382" s="297" t="s">
        <v>643</v>
      </c>
      <c r="G382" s="297">
        <v>0</v>
      </c>
      <c r="H382" s="297">
        <v>0</v>
      </c>
      <c r="I382" s="297">
        <v>0</v>
      </c>
      <c r="J382" s="297">
        <v>0</v>
      </c>
      <c r="K382" s="297">
        <v>0</v>
      </c>
      <c r="L382" s="297">
        <v>0</v>
      </c>
      <c r="M382" s="297">
        <v>0</v>
      </c>
      <c r="N382" s="297">
        <v>20</v>
      </c>
      <c r="O382" s="297">
        <v>0</v>
      </c>
      <c r="P382" s="297">
        <v>0</v>
      </c>
      <c r="Q382" s="297">
        <v>0</v>
      </c>
      <c r="R382" s="297">
        <v>0</v>
      </c>
      <c r="S382" s="297">
        <v>0</v>
      </c>
      <c r="T382" s="297">
        <v>0</v>
      </c>
      <c r="U382" s="297">
        <v>0</v>
      </c>
      <c r="V382" s="297">
        <v>0</v>
      </c>
      <c r="W382" s="297">
        <v>0</v>
      </c>
      <c r="X382" s="297">
        <v>0</v>
      </c>
      <c r="Y382" s="298">
        <v>33855</v>
      </c>
    </row>
    <row r="383" spans="2:25" x14ac:dyDescent="0.25">
      <c r="B383" s="276" t="s">
        <v>299</v>
      </c>
      <c r="C383" s="321" t="s">
        <v>742</v>
      </c>
      <c r="D383" s="321" t="s">
        <v>743</v>
      </c>
      <c r="E383" s="297" t="s">
        <v>744</v>
      </c>
      <c r="F383" s="297" t="s">
        <v>643</v>
      </c>
      <c r="G383" s="297">
        <v>0</v>
      </c>
      <c r="H383" s="297">
        <v>0</v>
      </c>
      <c r="I383" s="297">
        <v>0</v>
      </c>
      <c r="J383" s="297">
        <v>0</v>
      </c>
      <c r="K383" s="297">
        <v>0</v>
      </c>
      <c r="L383" s="297">
        <v>0</v>
      </c>
      <c r="M383" s="297">
        <v>0</v>
      </c>
      <c r="N383" s="297">
        <v>20</v>
      </c>
      <c r="O383" s="297">
        <v>0</v>
      </c>
      <c r="P383" s="297">
        <v>0</v>
      </c>
      <c r="Q383" s="297">
        <v>0</v>
      </c>
      <c r="R383" s="297">
        <v>0</v>
      </c>
      <c r="S383" s="297">
        <v>0</v>
      </c>
      <c r="T383" s="297">
        <v>0</v>
      </c>
      <c r="U383" s="297">
        <v>0</v>
      </c>
      <c r="V383" s="297">
        <v>0</v>
      </c>
      <c r="W383" s="297">
        <v>0</v>
      </c>
      <c r="X383" s="297">
        <v>0</v>
      </c>
      <c r="Y383" s="298">
        <v>33855</v>
      </c>
    </row>
    <row r="384" spans="2:25" x14ac:dyDescent="0.25">
      <c r="B384" s="276" t="s">
        <v>299</v>
      </c>
      <c r="C384" s="321" t="s">
        <v>728</v>
      </c>
      <c r="D384" s="321" t="s">
        <v>729</v>
      </c>
      <c r="E384" s="297" t="s">
        <v>730</v>
      </c>
      <c r="F384" s="297" t="s">
        <v>643</v>
      </c>
      <c r="G384" s="297">
        <v>0</v>
      </c>
      <c r="H384" s="297">
        <v>0</v>
      </c>
      <c r="I384" s="297">
        <v>0</v>
      </c>
      <c r="J384" s="297">
        <v>0</v>
      </c>
      <c r="K384" s="297">
        <v>0</v>
      </c>
      <c r="L384" s="297">
        <v>0</v>
      </c>
      <c r="M384" s="297">
        <v>0</v>
      </c>
      <c r="N384" s="297">
        <v>20</v>
      </c>
      <c r="O384" s="297">
        <v>0</v>
      </c>
      <c r="P384" s="297">
        <v>0</v>
      </c>
      <c r="Q384" s="297">
        <v>0</v>
      </c>
      <c r="R384" s="297">
        <v>0</v>
      </c>
      <c r="S384" s="297">
        <v>0</v>
      </c>
      <c r="T384" s="297">
        <v>0</v>
      </c>
      <c r="U384" s="297">
        <v>0</v>
      </c>
      <c r="V384" s="297">
        <v>0</v>
      </c>
      <c r="W384" s="297">
        <v>0</v>
      </c>
      <c r="X384" s="297">
        <v>0</v>
      </c>
      <c r="Y384" s="298">
        <v>33855</v>
      </c>
    </row>
    <row r="385" spans="2:25" x14ac:dyDescent="0.25">
      <c r="B385" s="276" t="s">
        <v>299</v>
      </c>
      <c r="C385" s="321" t="s">
        <v>692</v>
      </c>
      <c r="D385" s="321" t="s">
        <v>693</v>
      </c>
      <c r="E385" s="297" t="s">
        <v>694</v>
      </c>
      <c r="F385" s="297" t="s">
        <v>643</v>
      </c>
      <c r="G385" s="297">
        <v>0</v>
      </c>
      <c r="H385" s="297">
        <v>0</v>
      </c>
      <c r="I385" s="297">
        <v>0</v>
      </c>
      <c r="J385" s="297">
        <v>0</v>
      </c>
      <c r="K385" s="297">
        <v>0</v>
      </c>
      <c r="L385" s="297">
        <v>0</v>
      </c>
      <c r="M385" s="297">
        <v>0</v>
      </c>
      <c r="N385" s="297">
        <v>14</v>
      </c>
      <c r="O385" s="297">
        <v>0</v>
      </c>
      <c r="P385" s="297">
        <v>0</v>
      </c>
      <c r="Q385" s="297">
        <v>0</v>
      </c>
      <c r="R385" s="297">
        <v>0</v>
      </c>
      <c r="S385" s="297">
        <v>0</v>
      </c>
      <c r="T385" s="297">
        <v>0</v>
      </c>
      <c r="U385" s="297">
        <v>0</v>
      </c>
      <c r="V385" s="297">
        <v>0</v>
      </c>
      <c r="W385" s="297">
        <v>0</v>
      </c>
      <c r="X385" s="297">
        <v>0</v>
      </c>
      <c r="Y385" s="298">
        <v>23698.5</v>
      </c>
    </row>
    <row r="386" spans="2:25" x14ac:dyDescent="0.25">
      <c r="B386" s="276" t="s">
        <v>299</v>
      </c>
      <c r="C386" s="321" t="s">
        <v>792</v>
      </c>
      <c r="D386" s="321" t="s">
        <v>793</v>
      </c>
      <c r="E386" s="297" t="s">
        <v>794</v>
      </c>
      <c r="F386" s="297" t="s">
        <v>643</v>
      </c>
      <c r="G386" s="297">
        <v>0</v>
      </c>
      <c r="H386" s="297">
        <v>0</v>
      </c>
      <c r="I386" s="297">
        <v>0</v>
      </c>
      <c r="J386" s="297">
        <v>0</v>
      </c>
      <c r="K386" s="297">
        <v>0</v>
      </c>
      <c r="L386" s="297">
        <v>0</v>
      </c>
      <c r="M386" s="297">
        <v>0</v>
      </c>
      <c r="N386" s="297">
        <v>20</v>
      </c>
      <c r="O386" s="297">
        <v>0</v>
      </c>
      <c r="P386" s="297">
        <v>0</v>
      </c>
      <c r="Q386" s="297">
        <v>0</v>
      </c>
      <c r="R386" s="297">
        <v>0</v>
      </c>
      <c r="S386" s="297">
        <v>0</v>
      </c>
      <c r="T386" s="297">
        <v>0</v>
      </c>
      <c r="U386" s="297">
        <v>0</v>
      </c>
      <c r="V386" s="297">
        <v>0</v>
      </c>
      <c r="W386" s="297">
        <v>0</v>
      </c>
      <c r="X386" s="297">
        <v>0</v>
      </c>
      <c r="Y386" s="298">
        <v>33855</v>
      </c>
    </row>
    <row r="387" spans="2:25" x14ac:dyDescent="0.25">
      <c r="B387" s="276" t="s">
        <v>299</v>
      </c>
      <c r="C387" s="321" t="s">
        <v>762</v>
      </c>
      <c r="D387" s="321" t="s">
        <v>763</v>
      </c>
      <c r="E387" s="297" t="s">
        <v>764</v>
      </c>
      <c r="F387" s="297" t="s">
        <v>643</v>
      </c>
      <c r="G387" s="297">
        <v>0</v>
      </c>
      <c r="H387" s="297">
        <v>0</v>
      </c>
      <c r="I387" s="297">
        <v>0</v>
      </c>
      <c r="J387" s="297">
        <v>0</v>
      </c>
      <c r="K387" s="297">
        <v>0</v>
      </c>
      <c r="L387" s="297">
        <v>0</v>
      </c>
      <c r="M387" s="297">
        <v>0</v>
      </c>
      <c r="N387" s="297">
        <v>18</v>
      </c>
      <c r="O387" s="297">
        <v>0</v>
      </c>
      <c r="P387" s="297">
        <v>0</v>
      </c>
      <c r="Q387" s="297">
        <v>0</v>
      </c>
      <c r="R387" s="297">
        <v>0</v>
      </c>
      <c r="S387" s="297">
        <v>0</v>
      </c>
      <c r="T387" s="297">
        <v>0</v>
      </c>
      <c r="U387" s="297">
        <v>0</v>
      </c>
      <c r="V387" s="297">
        <v>0</v>
      </c>
      <c r="W387" s="297">
        <v>0</v>
      </c>
      <c r="X387" s="297">
        <v>0</v>
      </c>
      <c r="Y387" s="298">
        <v>30469.5</v>
      </c>
    </row>
    <row r="388" spans="2:25" x14ac:dyDescent="0.25">
      <c r="B388" s="276" t="s">
        <v>299</v>
      </c>
      <c r="C388" s="321" t="s">
        <v>783</v>
      </c>
      <c r="D388" s="321" t="s">
        <v>784</v>
      </c>
      <c r="E388" s="297" t="s">
        <v>785</v>
      </c>
      <c r="F388" s="297" t="s">
        <v>643</v>
      </c>
      <c r="G388" s="297">
        <v>0</v>
      </c>
      <c r="H388" s="297">
        <v>0</v>
      </c>
      <c r="I388" s="297">
        <v>0</v>
      </c>
      <c r="J388" s="297">
        <v>0</v>
      </c>
      <c r="K388" s="297">
        <v>0</v>
      </c>
      <c r="L388" s="297">
        <v>0</v>
      </c>
      <c r="M388" s="297">
        <v>0</v>
      </c>
      <c r="N388" s="297">
        <v>20</v>
      </c>
      <c r="O388" s="297">
        <v>0</v>
      </c>
      <c r="P388" s="297">
        <v>0</v>
      </c>
      <c r="Q388" s="297">
        <v>0</v>
      </c>
      <c r="R388" s="297">
        <v>0</v>
      </c>
      <c r="S388" s="297">
        <v>0</v>
      </c>
      <c r="T388" s="297">
        <v>0</v>
      </c>
      <c r="U388" s="297">
        <v>0</v>
      </c>
      <c r="V388" s="297">
        <v>0</v>
      </c>
      <c r="W388" s="297">
        <v>0</v>
      </c>
      <c r="X388" s="297">
        <v>0</v>
      </c>
      <c r="Y388" s="298">
        <v>33855</v>
      </c>
    </row>
    <row r="389" spans="2:25" x14ac:dyDescent="0.25">
      <c r="B389" s="276" t="s">
        <v>299</v>
      </c>
      <c r="C389" s="321" t="s">
        <v>756</v>
      </c>
      <c r="D389" s="321" t="s">
        <v>757</v>
      </c>
      <c r="E389" s="297" t="s">
        <v>758</v>
      </c>
      <c r="F389" s="297" t="s">
        <v>643</v>
      </c>
      <c r="G389" s="297">
        <v>0</v>
      </c>
      <c r="H389" s="297">
        <v>0</v>
      </c>
      <c r="I389" s="297">
        <v>0</v>
      </c>
      <c r="J389" s="297">
        <v>0</v>
      </c>
      <c r="K389" s="297">
        <v>0</v>
      </c>
      <c r="L389" s="297">
        <v>0</v>
      </c>
      <c r="M389" s="297">
        <v>0</v>
      </c>
      <c r="N389" s="297">
        <v>12</v>
      </c>
      <c r="O389" s="297">
        <v>0</v>
      </c>
      <c r="P389" s="297">
        <v>0</v>
      </c>
      <c r="Q389" s="297">
        <v>0</v>
      </c>
      <c r="R389" s="297">
        <v>0</v>
      </c>
      <c r="S389" s="297">
        <v>0</v>
      </c>
      <c r="T389" s="297">
        <v>0</v>
      </c>
      <c r="U389" s="297">
        <v>0</v>
      </c>
      <c r="V389" s="297">
        <v>0</v>
      </c>
      <c r="W389" s="297">
        <v>0</v>
      </c>
      <c r="X389" s="297">
        <v>0</v>
      </c>
      <c r="Y389" s="298">
        <v>21423</v>
      </c>
    </row>
    <row r="390" spans="2:25" x14ac:dyDescent="0.25">
      <c r="B390" s="276" t="s">
        <v>299</v>
      </c>
      <c r="C390" s="321" t="s">
        <v>3000</v>
      </c>
      <c r="D390" s="321" t="s">
        <v>3001</v>
      </c>
      <c r="E390" s="297" t="s">
        <v>3002</v>
      </c>
      <c r="F390" s="297" t="s">
        <v>643</v>
      </c>
      <c r="G390" s="297">
        <v>0</v>
      </c>
      <c r="H390" s="297">
        <v>0</v>
      </c>
      <c r="I390" s="297">
        <v>0</v>
      </c>
      <c r="J390" s="297">
        <v>0</v>
      </c>
      <c r="K390" s="297">
        <v>0</v>
      </c>
      <c r="L390" s="297">
        <v>0</v>
      </c>
      <c r="M390" s="297">
        <v>0</v>
      </c>
      <c r="N390" s="297">
        <v>20</v>
      </c>
      <c r="O390" s="297">
        <v>0</v>
      </c>
      <c r="P390" s="297">
        <v>0</v>
      </c>
      <c r="Q390" s="297">
        <v>0</v>
      </c>
      <c r="R390" s="297">
        <v>0</v>
      </c>
      <c r="S390" s="297">
        <v>0</v>
      </c>
      <c r="T390" s="297">
        <v>0</v>
      </c>
      <c r="U390" s="297">
        <v>0</v>
      </c>
      <c r="V390" s="297">
        <v>0</v>
      </c>
      <c r="W390" s="297">
        <v>0</v>
      </c>
      <c r="X390" s="297">
        <v>0</v>
      </c>
      <c r="Y390" s="298">
        <v>5642.5</v>
      </c>
    </row>
    <row r="391" spans="2:25" x14ac:dyDescent="0.25">
      <c r="B391" s="276" t="s">
        <v>299</v>
      </c>
      <c r="C391" s="321" t="s">
        <v>745</v>
      </c>
      <c r="D391" s="321" t="s">
        <v>746</v>
      </c>
      <c r="E391" s="297" t="s">
        <v>3003</v>
      </c>
      <c r="F391" s="297" t="s">
        <v>643</v>
      </c>
      <c r="G391" s="297">
        <v>0</v>
      </c>
      <c r="H391" s="297">
        <v>0</v>
      </c>
      <c r="I391" s="297">
        <v>0</v>
      </c>
      <c r="J391" s="297">
        <v>0</v>
      </c>
      <c r="K391" s="297">
        <v>0</v>
      </c>
      <c r="L391" s="297">
        <v>0</v>
      </c>
      <c r="M391" s="297">
        <v>0</v>
      </c>
      <c r="N391" s="297">
        <v>15</v>
      </c>
      <c r="O391" s="297">
        <v>0</v>
      </c>
      <c r="P391" s="297">
        <v>0</v>
      </c>
      <c r="Q391" s="297">
        <v>0</v>
      </c>
      <c r="R391" s="297">
        <v>0</v>
      </c>
      <c r="S391" s="297">
        <v>0</v>
      </c>
      <c r="T391" s="297">
        <v>0</v>
      </c>
      <c r="U391" s="297">
        <v>0</v>
      </c>
      <c r="V391" s="297">
        <v>0</v>
      </c>
      <c r="W391" s="297">
        <v>0</v>
      </c>
      <c r="X391" s="297">
        <v>0</v>
      </c>
      <c r="Y391" s="298">
        <v>22005.06</v>
      </c>
    </row>
    <row r="392" spans="2:25" x14ac:dyDescent="0.25">
      <c r="B392" s="276" t="s">
        <v>299</v>
      </c>
      <c r="C392" s="321" t="s">
        <v>731</v>
      </c>
      <c r="D392" s="321" t="s">
        <v>732</v>
      </c>
      <c r="E392" s="297" t="s">
        <v>733</v>
      </c>
      <c r="F392" s="297" t="s">
        <v>643</v>
      </c>
      <c r="G392" s="297">
        <v>0</v>
      </c>
      <c r="H392" s="297">
        <v>0</v>
      </c>
      <c r="I392" s="297">
        <v>0</v>
      </c>
      <c r="J392" s="297">
        <v>0</v>
      </c>
      <c r="K392" s="297">
        <v>0</v>
      </c>
      <c r="L392" s="297">
        <v>0</v>
      </c>
      <c r="M392" s="297">
        <v>0</v>
      </c>
      <c r="N392" s="297">
        <v>20</v>
      </c>
      <c r="O392" s="297">
        <v>0</v>
      </c>
      <c r="P392" s="297">
        <v>0</v>
      </c>
      <c r="Q392" s="297">
        <v>0</v>
      </c>
      <c r="R392" s="297">
        <v>0</v>
      </c>
      <c r="S392" s="297">
        <v>0</v>
      </c>
      <c r="T392" s="297">
        <v>0</v>
      </c>
      <c r="U392" s="297">
        <v>0</v>
      </c>
      <c r="V392" s="297">
        <v>0</v>
      </c>
      <c r="W392" s="297">
        <v>0</v>
      </c>
      <c r="X392" s="297">
        <v>0</v>
      </c>
      <c r="Y392" s="298">
        <v>35970.93</v>
      </c>
    </row>
    <row r="393" spans="2:25" x14ac:dyDescent="0.25">
      <c r="B393" s="276" t="s">
        <v>299</v>
      </c>
      <c r="C393" s="321" t="s">
        <v>801</v>
      </c>
      <c r="D393" s="321" t="s">
        <v>802</v>
      </c>
      <c r="E393" s="297" t="s">
        <v>803</v>
      </c>
      <c r="F393" s="297" t="s">
        <v>643</v>
      </c>
      <c r="G393" s="297">
        <v>0</v>
      </c>
      <c r="H393" s="297">
        <v>0</v>
      </c>
      <c r="I393" s="297">
        <v>0</v>
      </c>
      <c r="J393" s="297">
        <v>0</v>
      </c>
      <c r="K393" s="297">
        <v>0</v>
      </c>
      <c r="L393" s="297">
        <v>0</v>
      </c>
      <c r="M393" s="297">
        <v>0</v>
      </c>
      <c r="N393" s="297">
        <v>20</v>
      </c>
      <c r="O393" s="297">
        <v>0</v>
      </c>
      <c r="P393" s="297">
        <v>0</v>
      </c>
      <c r="Q393" s="297">
        <v>0</v>
      </c>
      <c r="R393" s="297">
        <v>0</v>
      </c>
      <c r="S393" s="297">
        <v>0</v>
      </c>
      <c r="T393" s="297">
        <v>0</v>
      </c>
      <c r="U393" s="297">
        <v>0</v>
      </c>
      <c r="V393" s="297">
        <v>0</v>
      </c>
      <c r="W393" s="297">
        <v>0</v>
      </c>
      <c r="X393" s="297">
        <v>0</v>
      </c>
      <c r="Y393" s="298">
        <v>29340</v>
      </c>
    </row>
    <row r="394" spans="2:25" x14ac:dyDescent="0.25">
      <c r="B394" s="276" t="s">
        <v>299</v>
      </c>
      <c r="C394" s="321" t="s">
        <v>774</v>
      </c>
      <c r="D394" s="321" t="s">
        <v>775</v>
      </c>
      <c r="E394" s="297" t="s">
        <v>776</v>
      </c>
      <c r="F394" s="297" t="s">
        <v>643</v>
      </c>
      <c r="G394" s="297">
        <v>0</v>
      </c>
      <c r="H394" s="297">
        <v>0</v>
      </c>
      <c r="I394" s="297">
        <v>0</v>
      </c>
      <c r="J394" s="297">
        <v>0</v>
      </c>
      <c r="K394" s="297">
        <v>0</v>
      </c>
      <c r="L394" s="297">
        <v>0</v>
      </c>
      <c r="M394" s="297">
        <v>0</v>
      </c>
      <c r="N394" s="297">
        <v>20</v>
      </c>
      <c r="O394" s="297">
        <v>0</v>
      </c>
      <c r="P394" s="297">
        <v>0</v>
      </c>
      <c r="Q394" s="297">
        <v>0</v>
      </c>
      <c r="R394" s="297">
        <v>0</v>
      </c>
      <c r="S394" s="297">
        <v>0</v>
      </c>
      <c r="T394" s="297">
        <v>0</v>
      </c>
      <c r="U394" s="297">
        <v>0</v>
      </c>
      <c r="V394" s="297">
        <v>0</v>
      </c>
      <c r="W394" s="297">
        <v>0</v>
      </c>
      <c r="X394" s="297">
        <v>0</v>
      </c>
      <c r="Y394" s="298">
        <v>33855</v>
      </c>
    </row>
    <row r="395" spans="2:25" x14ac:dyDescent="0.25">
      <c r="B395" s="276" t="s">
        <v>299</v>
      </c>
      <c r="C395" s="321" t="s">
        <v>716</v>
      </c>
      <c r="D395" s="321" t="s">
        <v>717</v>
      </c>
      <c r="E395" s="297" t="s">
        <v>718</v>
      </c>
      <c r="F395" s="297" t="s">
        <v>643</v>
      </c>
      <c r="G395" s="297">
        <v>0</v>
      </c>
      <c r="H395" s="297">
        <v>0</v>
      </c>
      <c r="I395" s="297">
        <v>0</v>
      </c>
      <c r="J395" s="297">
        <v>0</v>
      </c>
      <c r="K395" s="297">
        <v>0</v>
      </c>
      <c r="L395" s="297">
        <v>0</v>
      </c>
      <c r="M395" s="297">
        <v>0</v>
      </c>
      <c r="N395" s="297">
        <v>16</v>
      </c>
      <c r="O395" s="297">
        <v>0</v>
      </c>
      <c r="P395" s="297">
        <v>0</v>
      </c>
      <c r="Q395" s="297">
        <v>0</v>
      </c>
      <c r="R395" s="297">
        <v>0</v>
      </c>
      <c r="S395" s="297">
        <v>0</v>
      </c>
      <c r="T395" s="297">
        <v>0</v>
      </c>
      <c r="U395" s="297">
        <v>0</v>
      </c>
      <c r="V395" s="297">
        <v>0</v>
      </c>
      <c r="W395" s="297">
        <v>0</v>
      </c>
      <c r="X395" s="297">
        <v>0</v>
      </c>
      <c r="Y395" s="298">
        <v>27084</v>
      </c>
    </row>
    <row r="396" spans="2:25" x14ac:dyDescent="0.25">
      <c r="B396" s="276" t="s">
        <v>299</v>
      </c>
      <c r="C396" s="321" t="s">
        <v>704</v>
      </c>
      <c r="D396" s="321" t="s">
        <v>705</v>
      </c>
      <c r="E396" s="297" t="s">
        <v>706</v>
      </c>
      <c r="F396" s="297" t="s">
        <v>643</v>
      </c>
      <c r="G396" s="297">
        <v>0</v>
      </c>
      <c r="H396" s="297">
        <v>0</v>
      </c>
      <c r="I396" s="297">
        <v>0</v>
      </c>
      <c r="J396" s="297">
        <v>0</v>
      </c>
      <c r="K396" s="297">
        <v>0</v>
      </c>
      <c r="L396" s="297">
        <v>0</v>
      </c>
      <c r="M396" s="297">
        <v>0</v>
      </c>
      <c r="N396" s="297">
        <v>20</v>
      </c>
      <c r="O396" s="297">
        <v>0</v>
      </c>
      <c r="P396" s="297">
        <v>0</v>
      </c>
      <c r="Q396" s="297">
        <v>0</v>
      </c>
      <c r="R396" s="297">
        <v>0</v>
      </c>
      <c r="S396" s="297">
        <v>0</v>
      </c>
      <c r="T396" s="297">
        <v>0</v>
      </c>
      <c r="U396" s="297">
        <v>0</v>
      </c>
      <c r="V396" s="297">
        <v>0</v>
      </c>
      <c r="W396" s="297">
        <v>0</v>
      </c>
      <c r="X396" s="297">
        <v>0</v>
      </c>
      <c r="Y396" s="298">
        <v>33855</v>
      </c>
    </row>
    <row r="397" spans="2:25" x14ac:dyDescent="0.25">
      <c r="B397" s="276" t="s">
        <v>299</v>
      </c>
      <c r="C397" s="321" t="s">
        <v>780</v>
      </c>
      <c r="D397" s="321" t="s">
        <v>781</v>
      </c>
      <c r="E397" s="297" t="s">
        <v>782</v>
      </c>
      <c r="F397" s="297" t="s">
        <v>643</v>
      </c>
      <c r="G397" s="297">
        <v>0</v>
      </c>
      <c r="H397" s="297">
        <v>0</v>
      </c>
      <c r="I397" s="297">
        <v>0</v>
      </c>
      <c r="J397" s="297">
        <v>0</v>
      </c>
      <c r="K397" s="297">
        <v>0</v>
      </c>
      <c r="L397" s="297">
        <v>0</v>
      </c>
      <c r="M397" s="297">
        <v>0</v>
      </c>
      <c r="N397" s="297">
        <v>20</v>
      </c>
      <c r="O397" s="297">
        <v>0</v>
      </c>
      <c r="P397" s="297">
        <v>0</v>
      </c>
      <c r="Q397" s="297">
        <v>0</v>
      </c>
      <c r="R397" s="297">
        <v>0</v>
      </c>
      <c r="S397" s="297">
        <v>0</v>
      </c>
      <c r="T397" s="297">
        <v>0</v>
      </c>
      <c r="U397" s="297">
        <v>0</v>
      </c>
      <c r="V397" s="297">
        <v>0</v>
      </c>
      <c r="W397" s="297">
        <v>0</v>
      </c>
      <c r="X397" s="297">
        <v>0</v>
      </c>
      <c r="Y397" s="298">
        <v>33855</v>
      </c>
    </row>
    <row r="398" spans="2:25" x14ac:dyDescent="0.25">
      <c r="B398" s="276" t="s">
        <v>299</v>
      </c>
      <c r="C398" s="321" t="s">
        <v>804</v>
      </c>
      <c r="D398" s="321" t="s">
        <v>805</v>
      </c>
      <c r="E398" s="297" t="s">
        <v>3004</v>
      </c>
      <c r="F398" s="297" t="s">
        <v>643</v>
      </c>
      <c r="G398" s="297">
        <v>0</v>
      </c>
      <c r="H398" s="297">
        <v>0</v>
      </c>
      <c r="I398" s="297">
        <v>0</v>
      </c>
      <c r="J398" s="297">
        <v>0</v>
      </c>
      <c r="K398" s="297">
        <v>0</v>
      </c>
      <c r="L398" s="297">
        <v>0</v>
      </c>
      <c r="M398" s="297">
        <v>0</v>
      </c>
      <c r="N398" s="297">
        <v>20</v>
      </c>
      <c r="O398" s="297">
        <v>0</v>
      </c>
      <c r="P398" s="297">
        <v>0</v>
      </c>
      <c r="Q398" s="297">
        <v>0</v>
      </c>
      <c r="R398" s="297">
        <v>0</v>
      </c>
      <c r="S398" s="297">
        <v>0</v>
      </c>
      <c r="T398" s="297">
        <v>0</v>
      </c>
      <c r="U398" s="297">
        <v>0</v>
      </c>
      <c r="V398" s="297">
        <v>0</v>
      </c>
      <c r="W398" s="297">
        <v>0</v>
      </c>
      <c r="X398" s="297">
        <v>0</v>
      </c>
      <c r="Y398" s="298">
        <v>33855</v>
      </c>
    </row>
    <row r="399" spans="2:25" x14ac:dyDescent="0.25">
      <c r="B399" s="276" t="s">
        <v>299</v>
      </c>
      <c r="C399" s="321" t="s">
        <v>710</v>
      </c>
      <c r="D399" s="321" t="s">
        <v>711</v>
      </c>
      <c r="E399" s="297" t="s">
        <v>712</v>
      </c>
      <c r="F399" s="297" t="s">
        <v>643</v>
      </c>
      <c r="G399" s="297">
        <v>0</v>
      </c>
      <c r="H399" s="297">
        <v>0</v>
      </c>
      <c r="I399" s="297">
        <v>0</v>
      </c>
      <c r="J399" s="297">
        <v>0</v>
      </c>
      <c r="K399" s="297">
        <v>0</v>
      </c>
      <c r="L399" s="297">
        <v>0</v>
      </c>
      <c r="M399" s="297">
        <v>0</v>
      </c>
      <c r="N399" s="297">
        <v>10</v>
      </c>
      <c r="O399" s="297">
        <v>0</v>
      </c>
      <c r="P399" s="297">
        <v>0</v>
      </c>
      <c r="Q399" s="297">
        <v>0</v>
      </c>
      <c r="R399" s="297">
        <v>0</v>
      </c>
      <c r="S399" s="297">
        <v>0</v>
      </c>
      <c r="T399" s="297">
        <v>0</v>
      </c>
      <c r="U399" s="297">
        <v>0</v>
      </c>
      <c r="V399" s="297">
        <v>0</v>
      </c>
      <c r="W399" s="297">
        <v>0</v>
      </c>
      <c r="X399" s="297">
        <v>0</v>
      </c>
      <c r="Y399" s="298">
        <v>16927.5</v>
      </c>
    </row>
    <row r="400" spans="2:25" x14ac:dyDescent="0.25">
      <c r="B400" s="276" t="s">
        <v>299</v>
      </c>
      <c r="C400" s="321" t="s">
        <v>734</v>
      </c>
      <c r="D400" s="321" t="s">
        <v>735</v>
      </c>
      <c r="E400" s="297" t="s">
        <v>736</v>
      </c>
      <c r="F400" s="297" t="s">
        <v>643</v>
      </c>
      <c r="G400" s="297">
        <v>0</v>
      </c>
      <c r="H400" s="297">
        <v>0</v>
      </c>
      <c r="I400" s="297">
        <v>0</v>
      </c>
      <c r="J400" s="297">
        <v>0</v>
      </c>
      <c r="K400" s="297">
        <v>0</v>
      </c>
      <c r="L400" s="297">
        <v>0</v>
      </c>
      <c r="M400" s="297">
        <v>0</v>
      </c>
      <c r="N400" s="297">
        <v>10</v>
      </c>
      <c r="O400" s="297">
        <v>0</v>
      </c>
      <c r="P400" s="297">
        <v>0</v>
      </c>
      <c r="Q400" s="297">
        <v>0</v>
      </c>
      <c r="R400" s="297">
        <v>0</v>
      </c>
      <c r="S400" s="297">
        <v>0</v>
      </c>
      <c r="T400" s="297">
        <v>0</v>
      </c>
      <c r="U400" s="297">
        <v>0</v>
      </c>
      <c r="V400" s="297">
        <v>0</v>
      </c>
      <c r="W400" s="297">
        <v>0</v>
      </c>
      <c r="X400" s="297">
        <v>0</v>
      </c>
      <c r="Y400" s="298">
        <v>16927.5</v>
      </c>
    </row>
    <row r="401" spans="2:25" x14ac:dyDescent="0.25">
      <c r="B401" s="276" t="s">
        <v>299</v>
      </c>
      <c r="C401" s="321" t="s">
        <v>753</v>
      </c>
      <c r="D401" s="321" t="s">
        <v>754</v>
      </c>
      <c r="E401" s="297" t="s">
        <v>755</v>
      </c>
      <c r="F401" s="297" t="s">
        <v>643</v>
      </c>
      <c r="G401" s="297">
        <v>0</v>
      </c>
      <c r="H401" s="297">
        <v>0</v>
      </c>
      <c r="I401" s="297">
        <v>0</v>
      </c>
      <c r="J401" s="297">
        <v>0</v>
      </c>
      <c r="K401" s="297">
        <v>0</v>
      </c>
      <c r="L401" s="297">
        <v>0</v>
      </c>
      <c r="M401" s="297">
        <v>0</v>
      </c>
      <c r="N401" s="297">
        <v>10</v>
      </c>
      <c r="O401" s="297">
        <v>0</v>
      </c>
      <c r="P401" s="297">
        <v>0</v>
      </c>
      <c r="Q401" s="297">
        <v>0</v>
      </c>
      <c r="R401" s="297">
        <v>0</v>
      </c>
      <c r="S401" s="297">
        <v>0</v>
      </c>
      <c r="T401" s="297">
        <v>0</v>
      </c>
      <c r="U401" s="297">
        <v>0</v>
      </c>
      <c r="V401" s="297">
        <v>0</v>
      </c>
      <c r="W401" s="297">
        <v>0</v>
      </c>
      <c r="X401" s="297">
        <v>0</v>
      </c>
      <c r="Y401" s="298">
        <v>16927.5</v>
      </c>
    </row>
    <row r="402" spans="2:25" x14ac:dyDescent="0.25">
      <c r="B402" s="276" t="s">
        <v>299</v>
      </c>
      <c r="C402" s="321" t="s">
        <v>798</v>
      </c>
      <c r="D402" s="321" t="s">
        <v>799</v>
      </c>
      <c r="E402" s="297" t="s">
        <v>800</v>
      </c>
      <c r="F402" s="297" t="s">
        <v>643</v>
      </c>
      <c r="G402" s="297">
        <v>0</v>
      </c>
      <c r="H402" s="297">
        <v>0</v>
      </c>
      <c r="I402" s="297">
        <v>0</v>
      </c>
      <c r="J402" s="297">
        <v>0</v>
      </c>
      <c r="K402" s="297">
        <v>0</v>
      </c>
      <c r="L402" s="297">
        <v>0</v>
      </c>
      <c r="M402" s="297">
        <v>0</v>
      </c>
      <c r="N402" s="297">
        <v>20</v>
      </c>
      <c r="O402" s="297">
        <v>0</v>
      </c>
      <c r="P402" s="297">
        <v>0</v>
      </c>
      <c r="Q402" s="297">
        <v>0</v>
      </c>
      <c r="R402" s="297">
        <v>0</v>
      </c>
      <c r="S402" s="297">
        <v>0</v>
      </c>
      <c r="T402" s="297">
        <v>0</v>
      </c>
      <c r="U402" s="297">
        <v>0</v>
      </c>
      <c r="V402" s="297">
        <v>0</v>
      </c>
      <c r="W402" s="297">
        <v>0</v>
      </c>
      <c r="X402" s="297">
        <v>0</v>
      </c>
      <c r="Y402" s="298">
        <v>33855</v>
      </c>
    </row>
    <row r="403" spans="2:25" x14ac:dyDescent="0.25">
      <c r="B403" s="276" t="s">
        <v>299</v>
      </c>
      <c r="C403" s="321" t="s">
        <v>2447</v>
      </c>
      <c r="D403" s="321" t="s">
        <v>2448</v>
      </c>
      <c r="E403" s="297" t="s">
        <v>2449</v>
      </c>
      <c r="F403" s="297" t="s">
        <v>2364</v>
      </c>
      <c r="G403" s="297">
        <v>0</v>
      </c>
      <c r="H403" s="297">
        <v>0</v>
      </c>
      <c r="I403" s="297">
        <v>0</v>
      </c>
      <c r="J403" s="297">
        <v>0</v>
      </c>
      <c r="K403" s="297">
        <v>0</v>
      </c>
      <c r="L403" s="297">
        <v>0</v>
      </c>
      <c r="M403" s="297">
        <v>0</v>
      </c>
      <c r="N403" s="297">
        <v>15</v>
      </c>
      <c r="O403" s="297">
        <v>0</v>
      </c>
      <c r="P403" s="297">
        <v>0</v>
      </c>
      <c r="Q403" s="297">
        <v>0</v>
      </c>
      <c r="R403" s="297">
        <v>0</v>
      </c>
      <c r="S403" s="297">
        <v>0</v>
      </c>
      <c r="T403" s="297">
        <v>0</v>
      </c>
      <c r="U403" s="297">
        <v>0</v>
      </c>
      <c r="V403" s="297">
        <v>0</v>
      </c>
      <c r="W403" s="297">
        <v>0</v>
      </c>
      <c r="X403" s="297">
        <v>0</v>
      </c>
      <c r="Y403" s="298">
        <v>22135.22</v>
      </c>
    </row>
    <row r="404" spans="2:25" x14ac:dyDescent="0.25">
      <c r="B404" s="276" t="s">
        <v>299</v>
      </c>
      <c r="C404" s="321" t="s">
        <v>2450</v>
      </c>
      <c r="D404" s="321" t="s">
        <v>2451</v>
      </c>
      <c r="E404" s="297" t="s">
        <v>2452</v>
      </c>
      <c r="F404" s="297" t="s">
        <v>2364</v>
      </c>
      <c r="G404" s="297">
        <v>0</v>
      </c>
      <c r="H404" s="297">
        <v>0</v>
      </c>
      <c r="I404" s="297">
        <v>0</v>
      </c>
      <c r="J404" s="297">
        <v>0</v>
      </c>
      <c r="K404" s="297">
        <v>0</v>
      </c>
      <c r="L404" s="297">
        <v>0</v>
      </c>
      <c r="M404" s="297">
        <v>0</v>
      </c>
      <c r="N404" s="297">
        <v>15</v>
      </c>
      <c r="O404" s="297">
        <v>0</v>
      </c>
      <c r="P404" s="297">
        <v>0</v>
      </c>
      <c r="Q404" s="297">
        <v>0</v>
      </c>
      <c r="R404" s="297">
        <v>0</v>
      </c>
      <c r="S404" s="297">
        <v>0</v>
      </c>
      <c r="T404" s="297">
        <v>0</v>
      </c>
      <c r="U404" s="297">
        <v>0</v>
      </c>
      <c r="V404" s="297">
        <v>0</v>
      </c>
      <c r="W404" s="297">
        <v>0</v>
      </c>
      <c r="X404" s="297">
        <v>0</v>
      </c>
      <c r="Y404" s="298">
        <v>25391.279999999999</v>
      </c>
    </row>
    <row r="405" spans="2:25" x14ac:dyDescent="0.25">
      <c r="B405" s="276" t="s">
        <v>299</v>
      </c>
      <c r="C405" s="321" t="s">
        <v>2456</v>
      </c>
      <c r="D405" s="321" t="s">
        <v>2457</v>
      </c>
      <c r="E405" s="297" t="s">
        <v>2458</v>
      </c>
      <c r="F405" s="297" t="s">
        <v>2364</v>
      </c>
      <c r="G405" s="297">
        <v>0</v>
      </c>
      <c r="H405" s="297">
        <v>0</v>
      </c>
      <c r="I405" s="297">
        <v>0</v>
      </c>
      <c r="J405" s="297">
        <v>0</v>
      </c>
      <c r="K405" s="297">
        <v>0</v>
      </c>
      <c r="L405" s="297">
        <v>0</v>
      </c>
      <c r="M405" s="297">
        <v>0</v>
      </c>
      <c r="N405" s="297">
        <v>17</v>
      </c>
      <c r="O405" s="297">
        <v>0</v>
      </c>
      <c r="P405" s="297">
        <v>0</v>
      </c>
      <c r="Q405" s="297">
        <v>0</v>
      </c>
      <c r="R405" s="297">
        <v>0</v>
      </c>
      <c r="S405" s="297">
        <v>0</v>
      </c>
      <c r="T405" s="297">
        <v>0</v>
      </c>
      <c r="U405" s="297">
        <v>0</v>
      </c>
      <c r="V405" s="297">
        <v>0</v>
      </c>
      <c r="W405" s="297">
        <v>0</v>
      </c>
      <c r="X405" s="297">
        <v>0</v>
      </c>
      <c r="Y405" s="298">
        <v>28776.78</v>
      </c>
    </row>
    <row r="406" spans="2:25" x14ac:dyDescent="0.25">
      <c r="B406" s="276" t="s">
        <v>299</v>
      </c>
      <c r="C406" s="321" t="s">
        <v>2459</v>
      </c>
      <c r="D406" s="321" t="s">
        <v>2460</v>
      </c>
      <c r="E406" s="297" t="s">
        <v>2461</v>
      </c>
      <c r="F406" s="297" t="s">
        <v>2364</v>
      </c>
      <c r="G406" s="297">
        <v>0</v>
      </c>
      <c r="H406" s="297">
        <v>0</v>
      </c>
      <c r="I406" s="297">
        <v>0</v>
      </c>
      <c r="J406" s="297">
        <v>0</v>
      </c>
      <c r="K406" s="297">
        <v>0</v>
      </c>
      <c r="L406" s="297">
        <v>0</v>
      </c>
      <c r="M406" s="297">
        <v>0</v>
      </c>
      <c r="N406" s="297">
        <v>19</v>
      </c>
      <c r="O406" s="297">
        <v>0</v>
      </c>
      <c r="P406" s="297">
        <v>0</v>
      </c>
      <c r="Q406" s="297">
        <v>0</v>
      </c>
      <c r="R406" s="297">
        <v>0</v>
      </c>
      <c r="S406" s="297">
        <v>0</v>
      </c>
      <c r="T406" s="297">
        <v>0</v>
      </c>
      <c r="U406" s="297">
        <v>0</v>
      </c>
      <c r="V406" s="297">
        <v>0</v>
      </c>
      <c r="W406" s="297">
        <v>0</v>
      </c>
      <c r="X406" s="297">
        <v>0</v>
      </c>
      <c r="Y406" s="298">
        <v>32162.28</v>
      </c>
    </row>
    <row r="407" spans="2:25" x14ac:dyDescent="0.25">
      <c r="B407" s="276" t="s">
        <v>299</v>
      </c>
      <c r="C407" s="321" t="s">
        <v>2465</v>
      </c>
      <c r="D407" s="321" t="s">
        <v>2466</v>
      </c>
      <c r="E407" s="297" t="s">
        <v>3005</v>
      </c>
      <c r="F407" s="297" t="s">
        <v>2364</v>
      </c>
      <c r="G407" s="297">
        <v>0</v>
      </c>
      <c r="H407" s="297">
        <v>0</v>
      </c>
      <c r="I407" s="297">
        <v>0</v>
      </c>
      <c r="J407" s="297">
        <v>0</v>
      </c>
      <c r="K407" s="297">
        <v>0</v>
      </c>
      <c r="L407" s="297">
        <v>0</v>
      </c>
      <c r="M407" s="297">
        <v>0</v>
      </c>
      <c r="N407" s="297">
        <v>19</v>
      </c>
      <c r="O407" s="297">
        <v>0</v>
      </c>
      <c r="P407" s="297">
        <v>0</v>
      </c>
      <c r="Q407" s="297">
        <v>0</v>
      </c>
      <c r="R407" s="297">
        <v>0</v>
      </c>
      <c r="S407" s="297">
        <v>0</v>
      </c>
      <c r="T407" s="297">
        <v>0</v>
      </c>
      <c r="U407" s="297">
        <v>0</v>
      </c>
      <c r="V407" s="297">
        <v>0</v>
      </c>
      <c r="W407" s="297">
        <v>0</v>
      </c>
      <c r="X407" s="297">
        <v>0</v>
      </c>
      <c r="Y407" s="298">
        <v>32162.28</v>
      </c>
    </row>
    <row r="408" spans="2:25" x14ac:dyDescent="0.25">
      <c r="B408" s="276" t="s">
        <v>299</v>
      </c>
      <c r="C408" s="321" t="s">
        <v>2470</v>
      </c>
      <c r="D408" s="321" t="s">
        <v>2471</v>
      </c>
      <c r="E408" s="297" t="s">
        <v>2472</v>
      </c>
      <c r="F408" s="297" t="s">
        <v>2364</v>
      </c>
      <c r="G408" s="297">
        <v>0</v>
      </c>
      <c r="H408" s="297">
        <v>0</v>
      </c>
      <c r="I408" s="297">
        <v>0</v>
      </c>
      <c r="J408" s="297">
        <v>0</v>
      </c>
      <c r="K408" s="297">
        <v>0</v>
      </c>
      <c r="L408" s="297">
        <v>0</v>
      </c>
      <c r="M408" s="297">
        <v>0</v>
      </c>
      <c r="N408" s="297">
        <v>18</v>
      </c>
      <c r="O408" s="297">
        <v>0</v>
      </c>
      <c r="P408" s="297">
        <v>0</v>
      </c>
      <c r="Q408" s="297">
        <v>0</v>
      </c>
      <c r="R408" s="297">
        <v>0</v>
      </c>
      <c r="S408" s="297">
        <v>0</v>
      </c>
      <c r="T408" s="297">
        <v>0</v>
      </c>
      <c r="U408" s="297">
        <v>0</v>
      </c>
      <c r="V408" s="297">
        <v>0</v>
      </c>
      <c r="W408" s="297">
        <v>0</v>
      </c>
      <c r="X408" s="297">
        <v>0</v>
      </c>
      <c r="Y408" s="298">
        <v>30469.5</v>
      </c>
    </row>
    <row r="409" spans="2:25" x14ac:dyDescent="0.25">
      <c r="B409" s="276" t="s">
        <v>299</v>
      </c>
      <c r="C409" s="321" t="s">
        <v>2473</v>
      </c>
      <c r="D409" s="321" t="s">
        <v>2474</v>
      </c>
      <c r="E409" s="297" t="s">
        <v>2475</v>
      </c>
      <c r="F409" s="297" t="s">
        <v>2364</v>
      </c>
      <c r="G409" s="297">
        <v>0</v>
      </c>
      <c r="H409" s="297">
        <v>0</v>
      </c>
      <c r="I409" s="297">
        <v>0</v>
      </c>
      <c r="J409" s="297">
        <v>0</v>
      </c>
      <c r="K409" s="297">
        <v>0</v>
      </c>
      <c r="L409" s="297">
        <v>0</v>
      </c>
      <c r="M409" s="297">
        <v>0</v>
      </c>
      <c r="N409" s="297">
        <v>20</v>
      </c>
      <c r="O409" s="297">
        <v>0</v>
      </c>
      <c r="P409" s="297">
        <v>0</v>
      </c>
      <c r="Q409" s="297">
        <v>0</v>
      </c>
      <c r="R409" s="297">
        <v>0</v>
      </c>
      <c r="S409" s="297">
        <v>0</v>
      </c>
      <c r="T409" s="297">
        <v>0</v>
      </c>
      <c r="U409" s="297">
        <v>0</v>
      </c>
      <c r="V409" s="297">
        <v>0</v>
      </c>
      <c r="W409" s="297">
        <v>0</v>
      </c>
      <c r="X409" s="297">
        <v>0</v>
      </c>
      <c r="Y409" s="298">
        <v>33855</v>
      </c>
    </row>
    <row r="410" spans="2:25" x14ac:dyDescent="0.25">
      <c r="B410" s="276" t="s">
        <v>299</v>
      </c>
      <c r="C410" s="321" t="s">
        <v>2478</v>
      </c>
      <c r="D410" s="321" t="s">
        <v>2479</v>
      </c>
      <c r="E410" s="297" t="s">
        <v>2480</v>
      </c>
      <c r="F410" s="297" t="s">
        <v>2364</v>
      </c>
      <c r="G410" s="297">
        <v>0</v>
      </c>
      <c r="H410" s="297">
        <v>0</v>
      </c>
      <c r="I410" s="297">
        <v>0</v>
      </c>
      <c r="J410" s="297">
        <v>0</v>
      </c>
      <c r="K410" s="297">
        <v>0</v>
      </c>
      <c r="L410" s="297">
        <v>0</v>
      </c>
      <c r="M410" s="297">
        <v>0</v>
      </c>
      <c r="N410" s="297">
        <v>11</v>
      </c>
      <c r="O410" s="297">
        <v>0</v>
      </c>
      <c r="P410" s="297">
        <v>0</v>
      </c>
      <c r="Q410" s="297">
        <v>0</v>
      </c>
      <c r="R410" s="297">
        <v>0</v>
      </c>
      <c r="S410" s="297">
        <v>0</v>
      </c>
      <c r="T410" s="297">
        <v>0</v>
      </c>
      <c r="U410" s="297">
        <v>0</v>
      </c>
      <c r="V410" s="297">
        <v>0</v>
      </c>
      <c r="W410" s="297">
        <v>0</v>
      </c>
      <c r="X410" s="297">
        <v>0</v>
      </c>
      <c r="Y410" s="298">
        <v>18620.28</v>
      </c>
    </row>
    <row r="411" spans="2:25" x14ac:dyDescent="0.25">
      <c r="B411" s="276" t="s">
        <v>299</v>
      </c>
      <c r="C411" s="321" t="s">
        <v>2481</v>
      </c>
      <c r="D411" s="321" t="s">
        <v>2482</v>
      </c>
      <c r="E411" s="297" t="s">
        <v>3006</v>
      </c>
      <c r="F411" s="297" t="s">
        <v>2364</v>
      </c>
      <c r="G411" s="297">
        <v>0</v>
      </c>
      <c r="H411" s="297">
        <v>0</v>
      </c>
      <c r="I411" s="297">
        <v>0</v>
      </c>
      <c r="J411" s="297">
        <v>0</v>
      </c>
      <c r="K411" s="297">
        <v>0</v>
      </c>
      <c r="L411" s="297">
        <v>0</v>
      </c>
      <c r="M411" s="297">
        <v>0</v>
      </c>
      <c r="N411" s="297">
        <v>8</v>
      </c>
      <c r="O411" s="297">
        <v>0</v>
      </c>
      <c r="P411" s="297">
        <v>0</v>
      </c>
      <c r="Q411" s="297">
        <v>0</v>
      </c>
      <c r="R411" s="297">
        <v>0</v>
      </c>
      <c r="S411" s="297">
        <v>0</v>
      </c>
      <c r="T411" s="297">
        <v>0</v>
      </c>
      <c r="U411" s="297">
        <v>0</v>
      </c>
      <c r="V411" s="297">
        <v>0</v>
      </c>
      <c r="W411" s="297">
        <v>0</v>
      </c>
      <c r="X411" s="297">
        <v>0</v>
      </c>
      <c r="Y411" s="298">
        <v>13890.98</v>
      </c>
    </row>
    <row r="412" spans="2:25" x14ac:dyDescent="0.25">
      <c r="B412" s="276" t="s">
        <v>299</v>
      </c>
      <c r="C412" s="321" t="s">
        <v>2485</v>
      </c>
      <c r="D412" s="321" t="s">
        <v>2486</v>
      </c>
      <c r="E412" s="297" t="s">
        <v>2487</v>
      </c>
      <c r="F412" s="297" t="s">
        <v>2364</v>
      </c>
      <c r="G412" s="297">
        <v>0</v>
      </c>
      <c r="H412" s="297">
        <v>0</v>
      </c>
      <c r="I412" s="297">
        <v>0</v>
      </c>
      <c r="J412" s="297">
        <v>0</v>
      </c>
      <c r="K412" s="297">
        <v>0</v>
      </c>
      <c r="L412" s="297">
        <v>0</v>
      </c>
      <c r="M412" s="297">
        <v>0</v>
      </c>
      <c r="N412" s="297">
        <v>15</v>
      </c>
      <c r="O412" s="297">
        <v>0</v>
      </c>
      <c r="P412" s="297">
        <v>0</v>
      </c>
      <c r="Q412" s="297">
        <v>0</v>
      </c>
      <c r="R412" s="297">
        <v>0</v>
      </c>
      <c r="S412" s="297">
        <v>0</v>
      </c>
      <c r="T412" s="297">
        <v>0</v>
      </c>
      <c r="U412" s="297">
        <v>0</v>
      </c>
      <c r="V412" s="297">
        <v>0</v>
      </c>
      <c r="W412" s="297">
        <v>0</v>
      </c>
      <c r="X412" s="297">
        <v>0</v>
      </c>
      <c r="Y412" s="298">
        <v>25391.279999999999</v>
      </c>
    </row>
    <row r="413" spans="2:25" x14ac:dyDescent="0.25">
      <c r="B413" s="276" t="s">
        <v>299</v>
      </c>
      <c r="C413" s="321" t="s">
        <v>2488</v>
      </c>
      <c r="D413" s="321" t="s">
        <v>2489</v>
      </c>
      <c r="E413" s="297" t="s">
        <v>2490</v>
      </c>
      <c r="F413" s="297" t="s">
        <v>2364</v>
      </c>
      <c r="G413" s="297">
        <v>0</v>
      </c>
      <c r="H413" s="297">
        <v>0</v>
      </c>
      <c r="I413" s="297">
        <v>0</v>
      </c>
      <c r="J413" s="297">
        <v>0</v>
      </c>
      <c r="K413" s="297">
        <v>0</v>
      </c>
      <c r="L413" s="297">
        <v>0</v>
      </c>
      <c r="M413" s="297">
        <v>0</v>
      </c>
      <c r="N413" s="297">
        <v>17</v>
      </c>
      <c r="O413" s="297">
        <v>0</v>
      </c>
      <c r="P413" s="297">
        <v>0</v>
      </c>
      <c r="Q413" s="297">
        <v>0</v>
      </c>
      <c r="R413" s="297">
        <v>0</v>
      </c>
      <c r="S413" s="297">
        <v>0</v>
      </c>
      <c r="T413" s="297">
        <v>0</v>
      </c>
      <c r="U413" s="297">
        <v>0</v>
      </c>
      <c r="V413" s="297">
        <v>0</v>
      </c>
      <c r="W413" s="297">
        <v>0</v>
      </c>
      <c r="X413" s="297">
        <v>0</v>
      </c>
      <c r="Y413" s="298">
        <v>28922.89</v>
      </c>
    </row>
    <row r="414" spans="2:25" x14ac:dyDescent="0.25">
      <c r="B414" s="276" t="s">
        <v>299</v>
      </c>
      <c r="C414" s="321" t="s">
        <v>2491</v>
      </c>
      <c r="D414" s="321" t="s">
        <v>2492</v>
      </c>
      <c r="E414" s="297" t="s">
        <v>2493</v>
      </c>
      <c r="F414" s="297" t="s">
        <v>2364</v>
      </c>
      <c r="G414" s="297">
        <v>0</v>
      </c>
      <c r="H414" s="297">
        <v>0</v>
      </c>
      <c r="I414" s="297">
        <v>0</v>
      </c>
      <c r="J414" s="297">
        <v>0</v>
      </c>
      <c r="K414" s="297">
        <v>0</v>
      </c>
      <c r="L414" s="297">
        <v>0</v>
      </c>
      <c r="M414" s="297">
        <v>0</v>
      </c>
      <c r="N414" s="297">
        <v>20</v>
      </c>
      <c r="O414" s="297">
        <v>0</v>
      </c>
      <c r="P414" s="297">
        <v>0</v>
      </c>
      <c r="Q414" s="297">
        <v>0</v>
      </c>
      <c r="R414" s="297">
        <v>0</v>
      </c>
      <c r="S414" s="297">
        <v>0</v>
      </c>
      <c r="T414" s="297">
        <v>0</v>
      </c>
      <c r="U414" s="297">
        <v>0</v>
      </c>
      <c r="V414" s="297">
        <v>0</v>
      </c>
      <c r="W414" s="297">
        <v>0</v>
      </c>
      <c r="X414" s="297">
        <v>0</v>
      </c>
      <c r="Y414" s="298">
        <v>33855</v>
      </c>
    </row>
    <row r="415" spans="2:25" x14ac:dyDescent="0.25">
      <c r="B415" s="276" t="s">
        <v>299</v>
      </c>
      <c r="C415" s="321" t="s">
        <v>2494</v>
      </c>
      <c r="D415" s="321" t="s">
        <v>2495</v>
      </c>
      <c r="E415" s="297" t="s">
        <v>2496</v>
      </c>
      <c r="F415" s="297" t="s">
        <v>2364</v>
      </c>
      <c r="G415" s="297">
        <v>0</v>
      </c>
      <c r="H415" s="297">
        <v>0</v>
      </c>
      <c r="I415" s="297">
        <v>0</v>
      </c>
      <c r="J415" s="297">
        <v>0</v>
      </c>
      <c r="K415" s="297">
        <v>0</v>
      </c>
      <c r="L415" s="297">
        <v>0</v>
      </c>
      <c r="M415" s="297">
        <v>0</v>
      </c>
      <c r="N415" s="297">
        <v>20</v>
      </c>
      <c r="O415" s="297">
        <v>0</v>
      </c>
      <c r="P415" s="297">
        <v>0</v>
      </c>
      <c r="Q415" s="297">
        <v>0</v>
      </c>
      <c r="R415" s="297">
        <v>0</v>
      </c>
      <c r="S415" s="297">
        <v>0</v>
      </c>
      <c r="T415" s="297">
        <v>0</v>
      </c>
      <c r="U415" s="297">
        <v>0</v>
      </c>
      <c r="V415" s="297">
        <v>0</v>
      </c>
      <c r="W415" s="297">
        <v>0</v>
      </c>
      <c r="X415" s="297">
        <v>0</v>
      </c>
      <c r="Y415" s="298">
        <v>33855</v>
      </c>
    </row>
    <row r="416" spans="2:25" x14ac:dyDescent="0.25">
      <c r="B416" s="276" t="s">
        <v>299</v>
      </c>
      <c r="C416" s="321" t="s">
        <v>2497</v>
      </c>
      <c r="D416" s="321" t="s">
        <v>2498</v>
      </c>
      <c r="E416" s="297" t="s">
        <v>2499</v>
      </c>
      <c r="F416" s="297" t="s">
        <v>2364</v>
      </c>
      <c r="G416" s="297">
        <v>0</v>
      </c>
      <c r="H416" s="297">
        <v>0</v>
      </c>
      <c r="I416" s="297">
        <v>0</v>
      </c>
      <c r="J416" s="297">
        <v>0</v>
      </c>
      <c r="K416" s="297">
        <v>0</v>
      </c>
      <c r="L416" s="297">
        <v>0</v>
      </c>
      <c r="M416" s="297">
        <v>0</v>
      </c>
      <c r="N416" s="297">
        <v>19</v>
      </c>
      <c r="O416" s="297">
        <v>0</v>
      </c>
      <c r="P416" s="297">
        <v>0</v>
      </c>
      <c r="Q416" s="297">
        <v>0</v>
      </c>
      <c r="R416" s="297">
        <v>0</v>
      </c>
      <c r="S416" s="297">
        <v>0</v>
      </c>
      <c r="T416" s="297">
        <v>0</v>
      </c>
      <c r="U416" s="297">
        <v>0</v>
      </c>
      <c r="V416" s="297">
        <v>0</v>
      </c>
      <c r="W416" s="297">
        <v>0</v>
      </c>
      <c r="X416" s="297">
        <v>0</v>
      </c>
      <c r="Y416" s="298">
        <v>27873.06</v>
      </c>
    </row>
    <row r="417" spans="2:25" x14ac:dyDescent="0.25">
      <c r="B417" s="276" t="s">
        <v>299</v>
      </c>
      <c r="C417" s="321" t="s">
        <v>2500</v>
      </c>
      <c r="D417" s="321" t="s">
        <v>2501</v>
      </c>
      <c r="E417" s="297" t="s">
        <v>2502</v>
      </c>
      <c r="F417" s="297" t="s">
        <v>2364</v>
      </c>
      <c r="G417" s="297">
        <v>0</v>
      </c>
      <c r="H417" s="297">
        <v>0</v>
      </c>
      <c r="I417" s="297">
        <v>0</v>
      </c>
      <c r="J417" s="297">
        <v>0</v>
      </c>
      <c r="K417" s="297">
        <v>0</v>
      </c>
      <c r="L417" s="297">
        <v>0</v>
      </c>
      <c r="M417" s="297">
        <v>0</v>
      </c>
      <c r="N417" s="297">
        <v>8</v>
      </c>
      <c r="O417" s="297">
        <v>0</v>
      </c>
      <c r="P417" s="297">
        <v>0</v>
      </c>
      <c r="Q417" s="297">
        <v>0</v>
      </c>
      <c r="R417" s="297">
        <v>0</v>
      </c>
      <c r="S417" s="297">
        <v>0</v>
      </c>
      <c r="T417" s="297">
        <v>0</v>
      </c>
      <c r="U417" s="297">
        <v>0</v>
      </c>
      <c r="V417" s="297">
        <v>0</v>
      </c>
      <c r="W417" s="297">
        <v>0</v>
      </c>
      <c r="X417" s="297">
        <v>0</v>
      </c>
      <c r="Y417" s="298">
        <v>13542</v>
      </c>
    </row>
    <row r="418" spans="2:25" x14ac:dyDescent="0.25">
      <c r="B418" s="276" t="s">
        <v>299</v>
      </c>
      <c r="C418" s="321" t="s">
        <v>2506</v>
      </c>
      <c r="D418" s="321" t="s">
        <v>2507</v>
      </c>
      <c r="E418" s="297" t="s">
        <v>2508</v>
      </c>
      <c r="F418" s="297" t="s">
        <v>2364</v>
      </c>
      <c r="G418" s="297">
        <v>0</v>
      </c>
      <c r="H418" s="297">
        <v>0</v>
      </c>
      <c r="I418" s="297">
        <v>0</v>
      </c>
      <c r="J418" s="297">
        <v>0</v>
      </c>
      <c r="K418" s="297">
        <v>0</v>
      </c>
      <c r="L418" s="297">
        <v>0</v>
      </c>
      <c r="M418" s="297">
        <v>0</v>
      </c>
      <c r="N418" s="297">
        <v>18</v>
      </c>
      <c r="O418" s="297">
        <v>0</v>
      </c>
      <c r="P418" s="297">
        <v>0</v>
      </c>
      <c r="Q418" s="297">
        <v>0</v>
      </c>
      <c r="R418" s="297">
        <v>0</v>
      </c>
      <c r="S418" s="297">
        <v>0</v>
      </c>
      <c r="T418" s="297">
        <v>0</v>
      </c>
      <c r="U418" s="297">
        <v>0</v>
      </c>
      <c r="V418" s="297">
        <v>0</v>
      </c>
      <c r="W418" s="297">
        <v>0</v>
      </c>
      <c r="X418" s="297">
        <v>0</v>
      </c>
      <c r="Y418" s="298">
        <v>30469.5</v>
      </c>
    </row>
    <row r="419" spans="2:25" x14ac:dyDescent="0.25">
      <c r="B419" s="276" t="s">
        <v>299</v>
      </c>
      <c r="C419" s="321" t="s">
        <v>2509</v>
      </c>
      <c r="D419" s="321" t="s">
        <v>2510</v>
      </c>
      <c r="E419" s="297" t="s">
        <v>2511</v>
      </c>
      <c r="F419" s="297" t="s">
        <v>2364</v>
      </c>
      <c r="G419" s="297">
        <v>0</v>
      </c>
      <c r="H419" s="297">
        <v>0</v>
      </c>
      <c r="I419" s="297">
        <v>0</v>
      </c>
      <c r="J419" s="297">
        <v>0</v>
      </c>
      <c r="K419" s="297">
        <v>0</v>
      </c>
      <c r="L419" s="297">
        <v>0</v>
      </c>
      <c r="M419" s="297">
        <v>0</v>
      </c>
      <c r="N419" s="297">
        <v>18</v>
      </c>
      <c r="O419" s="297">
        <v>0</v>
      </c>
      <c r="P419" s="297">
        <v>0</v>
      </c>
      <c r="Q419" s="297">
        <v>0</v>
      </c>
      <c r="R419" s="297">
        <v>0</v>
      </c>
      <c r="S419" s="297">
        <v>0</v>
      </c>
      <c r="T419" s="297">
        <v>0</v>
      </c>
      <c r="U419" s="297">
        <v>0</v>
      </c>
      <c r="V419" s="297">
        <v>0</v>
      </c>
      <c r="W419" s="297">
        <v>0</v>
      </c>
      <c r="X419" s="297">
        <v>0</v>
      </c>
      <c r="Y419" s="298">
        <v>26406</v>
      </c>
    </row>
    <row r="420" spans="2:25" x14ac:dyDescent="0.25">
      <c r="B420" s="276" t="s">
        <v>299</v>
      </c>
      <c r="C420" s="321" t="s">
        <v>2512</v>
      </c>
      <c r="D420" s="321" t="s">
        <v>2513</v>
      </c>
      <c r="E420" s="297" t="s">
        <v>2514</v>
      </c>
      <c r="F420" s="297" t="s">
        <v>2364</v>
      </c>
      <c r="G420" s="297">
        <v>0</v>
      </c>
      <c r="H420" s="297">
        <v>0</v>
      </c>
      <c r="I420" s="297">
        <v>0</v>
      </c>
      <c r="J420" s="297">
        <v>0</v>
      </c>
      <c r="K420" s="297">
        <v>0</v>
      </c>
      <c r="L420" s="297">
        <v>0</v>
      </c>
      <c r="M420" s="297">
        <v>0</v>
      </c>
      <c r="N420" s="297">
        <v>20</v>
      </c>
      <c r="O420" s="297">
        <v>0</v>
      </c>
      <c r="P420" s="297">
        <v>0</v>
      </c>
      <c r="Q420" s="297">
        <v>0</v>
      </c>
      <c r="R420" s="297">
        <v>0</v>
      </c>
      <c r="S420" s="297">
        <v>0</v>
      </c>
      <c r="T420" s="297">
        <v>0</v>
      </c>
      <c r="U420" s="297">
        <v>0</v>
      </c>
      <c r="V420" s="297">
        <v>0</v>
      </c>
      <c r="W420" s="297">
        <v>0</v>
      </c>
      <c r="X420" s="297">
        <v>0</v>
      </c>
      <c r="Y420" s="298">
        <v>34274.14</v>
      </c>
    </row>
    <row r="421" spans="2:25" x14ac:dyDescent="0.25">
      <c r="B421" s="276" t="s">
        <v>299</v>
      </c>
      <c r="C421" s="321" t="s">
        <v>2518</v>
      </c>
      <c r="D421" s="321" t="s">
        <v>2519</v>
      </c>
      <c r="E421" s="297" t="s">
        <v>2520</v>
      </c>
      <c r="F421" s="297" t="s">
        <v>2364</v>
      </c>
      <c r="G421" s="297">
        <v>0</v>
      </c>
      <c r="H421" s="297">
        <v>0</v>
      </c>
      <c r="I421" s="297">
        <v>0</v>
      </c>
      <c r="J421" s="297">
        <v>0</v>
      </c>
      <c r="K421" s="297">
        <v>0</v>
      </c>
      <c r="L421" s="297">
        <v>0</v>
      </c>
      <c r="M421" s="297">
        <v>0</v>
      </c>
      <c r="N421" s="297">
        <v>19</v>
      </c>
      <c r="O421" s="297">
        <v>0</v>
      </c>
      <c r="P421" s="297">
        <v>0</v>
      </c>
      <c r="Q421" s="297">
        <v>0</v>
      </c>
      <c r="R421" s="297">
        <v>0</v>
      </c>
      <c r="S421" s="297">
        <v>0</v>
      </c>
      <c r="T421" s="297">
        <v>0</v>
      </c>
      <c r="U421" s="297">
        <v>0</v>
      </c>
      <c r="V421" s="297">
        <v>0</v>
      </c>
      <c r="W421" s="297">
        <v>0</v>
      </c>
      <c r="X421" s="297">
        <v>0</v>
      </c>
      <c r="Y421" s="298">
        <v>32162.28</v>
      </c>
    </row>
    <row r="422" spans="2:25" x14ac:dyDescent="0.25">
      <c r="B422" s="276" t="s">
        <v>299</v>
      </c>
      <c r="C422" s="321" t="s">
        <v>2521</v>
      </c>
      <c r="D422" s="321" t="s">
        <v>2522</v>
      </c>
      <c r="E422" s="297" t="s">
        <v>2523</v>
      </c>
      <c r="F422" s="297" t="s">
        <v>2364</v>
      </c>
      <c r="G422" s="297">
        <v>0</v>
      </c>
      <c r="H422" s="297">
        <v>0</v>
      </c>
      <c r="I422" s="297">
        <v>0</v>
      </c>
      <c r="J422" s="297">
        <v>0</v>
      </c>
      <c r="K422" s="297">
        <v>0</v>
      </c>
      <c r="L422" s="297">
        <v>0</v>
      </c>
      <c r="M422" s="297">
        <v>0</v>
      </c>
      <c r="N422" s="297">
        <v>14</v>
      </c>
      <c r="O422" s="297">
        <v>0</v>
      </c>
      <c r="P422" s="297">
        <v>0</v>
      </c>
      <c r="Q422" s="297">
        <v>0</v>
      </c>
      <c r="R422" s="297">
        <v>0</v>
      </c>
      <c r="S422" s="297">
        <v>0</v>
      </c>
      <c r="T422" s="297">
        <v>0</v>
      </c>
      <c r="U422" s="297">
        <v>0</v>
      </c>
      <c r="V422" s="297">
        <v>0</v>
      </c>
      <c r="W422" s="297">
        <v>0</v>
      </c>
      <c r="X422" s="297">
        <v>0</v>
      </c>
      <c r="Y422" s="298">
        <v>23698.5</v>
      </c>
    </row>
    <row r="423" spans="2:25" x14ac:dyDescent="0.25">
      <c r="B423" s="276" t="s">
        <v>299</v>
      </c>
      <c r="C423" s="321" t="s">
        <v>2524</v>
      </c>
      <c r="D423" s="321" t="s">
        <v>2525</v>
      </c>
      <c r="E423" s="297" t="s">
        <v>2526</v>
      </c>
      <c r="F423" s="297" t="s">
        <v>2364</v>
      </c>
      <c r="G423" s="297">
        <v>0</v>
      </c>
      <c r="H423" s="297">
        <v>0</v>
      </c>
      <c r="I423" s="297">
        <v>0</v>
      </c>
      <c r="J423" s="297">
        <v>0</v>
      </c>
      <c r="K423" s="297">
        <v>0</v>
      </c>
      <c r="L423" s="297">
        <v>0</v>
      </c>
      <c r="M423" s="297">
        <v>0</v>
      </c>
      <c r="N423" s="297">
        <v>15</v>
      </c>
      <c r="O423" s="297">
        <v>0</v>
      </c>
      <c r="P423" s="297">
        <v>0</v>
      </c>
      <c r="Q423" s="297">
        <v>0</v>
      </c>
      <c r="R423" s="297">
        <v>0</v>
      </c>
      <c r="S423" s="297">
        <v>0</v>
      </c>
      <c r="T423" s="297">
        <v>0</v>
      </c>
      <c r="U423" s="297">
        <v>0</v>
      </c>
      <c r="V423" s="297">
        <v>0</v>
      </c>
      <c r="W423" s="297">
        <v>0</v>
      </c>
      <c r="X423" s="297">
        <v>0</v>
      </c>
      <c r="Y423" s="298">
        <v>25391.279999999999</v>
      </c>
    </row>
    <row r="424" spans="2:25" x14ac:dyDescent="0.25">
      <c r="B424" s="276" t="s">
        <v>299</v>
      </c>
      <c r="C424" s="321" t="s">
        <v>2527</v>
      </c>
      <c r="D424" s="321" t="s">
        <v>2528</v>
      </c>
      <c r="E424" s="297" t="s">
        <v>2529</v>
      </c>
      <c r="F424" s="297" t="s">
        <v>2364</v>
      </c>
      <c r="G424" s="297">
        <v>0</v>
      </c>
      <c r="H424" s="297">
        <v>0</v>
      </c>
      <c r="I424" s="297">
        <v>0</v>
      </c>
      <c r="J424" s="297">
        <v>0</v>
      </c>
      <c r="K424" s="297">
        <v>0</v>
      </c>
      <c r="L424" s="297">
        <v>0</v>
      </c>
      <c r="M424" s="297">
        <v>0</v>
      </c>
      <c r="N424" s="297">
        <v>20</v>
      </c>
      <c r="O424" s="297">
        <v>0</v>
      </c>
      <c r="P424" s="297">
        <v>0</v>
      </c>
      <c r="Q424" s="297">
        <v>0</v>
      </c>
      <c r="R424" s="297">
        <v>0</v>
      </c>
      <c r="S424" s="297">
        <v>0</v>
      </c>
      <c r="T424" s="297">
        <v>0</v>
      </c>
      <c r="U424" s="297">
        <v>0</v>
      </c>
      <c r="V424" s="297">
        <v>0</v>
      </c>
      <c r="W424" s="297">
        <v>0</v>
      </c>
      <c r="X424" s="297">
        <v>0</v>
      </c>
      <c r="Y424" s="298">
        <v>33855</v>
      </c>
    </row>
    <row r="425" spans="2:25" x14ac:dyDescent="0.25">
      <c r="B425" s="276" t="s">
        <v>299</v>
      </c>
      <c r="C425" s="321" t="s">
        <v>2530</v>
      </c>
      <c r="D425" s="321" t="s">
        <v>2531</v>
      </c>
      <c r="E425" s="297" t="s">
        <v>2532</v>
      </c>
      <c r="F425" s="297" t="s">
        <v>2364</v>
      </c>
      <c r="G425" s="297">
        <v>0</v>
      </c>
      <c r="H425" s="297">
        <v>0</v>
      </c>
      <c r="I425" s="297">
        <v>0</v>
      </c>
      <c r="J425" s="297">
        <v>0</v>
      </c>
      <c r="K425" s="297">
        <v>0</v>
      </c>
      <c r="L425" s="297">
        <v>0</v>
      </c>
      <c r="M425" s="297">
        <v>0</v>
      </c>
      <c r="N425" s="297">
        <v>12</v>
      </c>
      <c r="O425" s="297">
        <v>0</v>
      </c>
      <c r="P425" s="297">
        <v>0</v>
      </c>
      <c r="Q425" s="297">
        <v>0</v>
      </c>
      <c r="R425" s="297">
        <v>0</v>
      </c>
      <c r="S425" s="297">
        <v>0</v>
      </c>
      <c r="T425" s="297">
        <v>0</v>
      </c>
      <c r="U425" s="297">
        <v>0</v>
      </c>
      <c r="V425" s="297">
        <v>0</v>
      </c>
      <c r="W425" s="297">
        <v>0</v>
      </c>
      <c r="X425" s="297">
        <v>0</v>
      </c>
      <c r="Y425" s="298">
        <v>20313</v>
      </c>
    </row>
    <row r="426" spans="2:25" x14ac:dyDescent="0.25">
      <c r="B426" s="276" t="s">
        <v>299</v>
      </c>
      <c r="C426" s="321" t="s">
        <v>2533</v>
      </c>
      <c r="D426" s="321" t="s">
        <v>2534</v>
      </c>
      <c r="E426" s="297" t="s">
        <v>2535</v>
      </c>
      <c r="F426" s="297" t="s">
        <v>2364</v>
      </c>
      <c r="G426" s="297">
        <v>0</v>
      </c>
      <c r="H426" s="297">
        <v>0</v>
      </c>
      <c r="I426" s="297">
        <v>0</v>
      </c>
      <c r="J426" s="297">
        <v>0</v>
      </c>
      <c r="K426" s="297">
        <v>0</v>
      </c>
      <c r="L426" s="297">
        <v>0</v>
      </c>
      <c r="M426" s="297">
        <v>0</v>
      </c>
      <c r="N426" s="297">
        <v>20</v>
      </c>
      <c r="O426" s="297">
        <v>0</v>
      </c>
      <c r="P426" s="297">
        <v>0</v>
      </c>
      <c r="Q426" s="297">
        <v>0</v>
      </c>
      <c r="R426" s="297">
        <v>0</v>
      </c>
      <c r="S426" s="297">
        <v>0</v>
      </c>
      <c r="T426" s="297">
        <v>0</v>
      </c>
      <c r="U426" s="297">
        <v>0</v>
      </c>
      <c r="V426" s="297">
        <v>0</v>
      </c>
      <c r="W426" s="297">
        <v>0</v>
      </c>
      <c r="X426" s="297">
        <v>0</v>
      </c>
      <c r="Y426" s="298">
        <v>34274.14</v>
      </c>
    </row>
    <row r="427" spans="2:25" x14ac:dyDescent="0.25">
      <c r="B427" s="276" t="s">
        <v>299</v>
      </c>
      <c r="C427" s="321" t="s">
        <v>2541</v>
      </c>
      <c r="D427" s="321" t="s">
        <v>3007</v>
      </c>
      <c r="E427" s="297" t="s">
        <v>2542</v>
      </c>
      <c r="F427" s="297" t="s">
        <v>2364</v>
      </c>
      <c r="G427" s="297">
        <v>0</v>
      </c>
      <c r="H427" s="297">
        <v>0</v>
      </c>
      <c r="I427" s="297">
        <v>0</v>
      </c>
      <c r="J427" s="297">
        <v>0</v>
      </c>
      <c r="K427" s="297">
        <v>0</v>
      </c>
      <c r="L427" s="297">
        <v>0</v>
      </c>
      <c r="M427" s="297">
        <v>0</v>
      </c>
      <c r="N427" s="297">
        <v>20</v>
      </c>
      <c r="O427" s="297">
        <v>0</v>
      </c>
      <c r="P427" s="297">
        <v>0</v>
      </c>
      <c r="Q427" s="297">
        <v>0</v>
      </c>
      <c r="R427" s="297">
        <v>0</v>
      </c>
      <c r="S427" s="297">
        <v>0</v>
      </c>
      <c r="T427" s="297">
        <v>0</v>
      </c>
      <c r="U427" s="297">
        <v>0</v>
      </c>
      <c r="V427" s="297">
        <v>0</v>
      </c>
      <c r="W427" s="297">
        <v>0</v>
      </c>
      <c r="X427" s="297">
        <v>0</v>
      </c>
      <c r="Y427" s="298">
        <v>33855</v>
      </c>
    </row>
    <row r="428" spans="2:25" x14ac:dyDescent="0.25">
      <c r="B428" s="276" t="s">
        <v>299</v>
      </c>
      <c r="C428" s="321" t="s">
        <v>2543</v>
      </c>
      <c r="D428" s="321" t="s">
        <v>2544</v>
      </c>
      <c r="E428" s="297" t="s">
        <v>2545</v>
      </c>
      <c r="F428" s="297" t="s">
        <v>2364</v>
      </c>
      <c r="G428" s="297">
        <v>0</v>
      </c>
      <c r="H428" s="297">
        <v>0</v>
      </c>
      <c r="I428" s="297">
        <v>0</v>
      </c>
      <c r="J428" s="297">
        <v>0</v>
      </c>
      <c r="K428" s="297">
        <v>0</v>
      </c>
      <c r="L428" s="297">
        <v>0</v>
      </c>
      <c r="M428" s="297">
        <v>0</v>
      </c>
      <c r="N428" s="297">
        <v>20</v>
      </c>
      <c r="O428" s="297">
        <v>0</v>
      </c>
      <c r="P428" s="297">
        <v>0</v>
      </c>
      <c r="Q428" s="297">
        <v>0</v>
      </c>
      <c r="R428" s="297">
        <v>0</v>
      </c>
      <c r="S428" s="297">
        <v>0</v>
      </c>
      <c r="T428" s="297">
        <v>0</v>
      </c>
      <c r="U428" s="297">
        <v>0</v>
      </c>
      <c r="V428" s="297">
        <v>0</v>
      </c>
      <c r="W428" s="297">
        <v>0</v>
      </c>
      <c r="X428" s="297">
        <v>0</v>
      </c>
      <c r="Y428" s="298">
        <v>33855</v>
      </c>
    </row>
    <row r="429" spans="2:25" x14ac:dyDescent="0.25">
      <c r="B429" s="276" t="s">
        <v>299</v>
      </c>
      <c r="C429" s="321" t="s">
        <v>2546</v>
      </c>
      <c r="D429" s="321" t="s">
        <v>2547</v>
      </c>
      <c r="E429" s="297" t="s">
        <v>2548</v>
      </c>
      <c r="F429" s="297" t="s">
        <v>2364</v>
      </c>
      <c r="G429" s="297">
        <v>0</v>
      </c>
      <c r="H429" s="297">
        <v>0</v>
      </c>
      <c r="I429" s="297">
        <v>0</v>
      </c>
      <c r="J429" s="297">
        <v>0</v>
      </c>
      <c r="K429" s="297">
        <v>0</v>
      </c>
      <c r="L429" s="297">
        <v>0</v>
      </c>
      <c r="M429" s="297">
        <v>0</v>
      </c>
      <c r="N429" s="297">
        <v>20</v>
      </c>
      <c r="O429" s="297">
        <v>0</v>
      </c>
      <c r="P429" s="297">
        <v>0</v>
      </c>
      <c r="Q429" s="297">
        <v>0</v>
      </c>
      <c r="R429" s="297">
        <v>0</v>
      </c>
      <c r="S429" s="297">
        <v>0</v>
      </c>
      <c r="T429" s="297">
        <v>0</v>
      </c>
      <c r="U429" s="297">
        <v>0</v>
      </c>
      <c r="V429" s="297">
        <v>0</v>
      </c>
      <c r="W429" s="297">
        <v>0</v>
      </c>
      <c r="X429" s="297">
        <v>0</v>
      </c>
      <c r="Y429" s="298">
        <v>33855</v>
      </c>
    </row>
    <row r="430" spans="2:25" x14ac:dyDescent="0.25">
      <c r="B430" s="276" t="s">
        <v>299</v>
      </c>
      <c r="C430" s="321" t="s">
        <v>2549</v>
      </c>
      <c r="D430" s="321" t="s">
        <v>2550</v>
      </c>
      <c r="E430" s="297" t="s">
        <v>2551</v>
      </c>
      <c r="F430" s="297" t="s">
        <v>2364</v>
      </c>
      <c r="G430" s="297">
        <v>0</v>
      </c>
      <c r="H430" s="297">
        <v>0</v>
      </c>
      <c r="I430" s="297">
        <v>0</v>
      </c>
      <c r="J430" s="297">
        <v>0</v>
      </c>
      <c r="K430" s="297">
        <v>0</v>
      </c>
      <c r="L430" s="297">
        <v>0</v>
      </c>
      <c r="M430" s="297">
        <v>0</v>
      </c>
      <c r="N430" s="297">
        <v>18</v>
      </c>
      <c r="O430" s="297">
        <v>0</v>
      </c>
      <c r="P430" s="297">
        <v>0</v>
      </c>
      <c r="Q430" s="297">
        <v>0</v>
      </c>
      <c r="R430" s="297">
        <v>0</v>
      </c>
      <c r="S430" s="297">
        <v>0</v>
      </c>
      <c r="T430" s="297">
        <v>0</v>
      </c>
      <c r="U430" s="297">
        <v>0</v>
      </c>
      <c r="V430" s="297">
        <v>0</v>
      </c>
      <c r="W430" s="297">
        <v>0</v>
      </c>
      <c r="X430" s="297">
        <v>0</v>
      </c>
      <c r="Y430" s="298">
        <v>30469.5</v>
      </c>
    </row>
    <row r="431" spans="2:25" x14ac:dyDescent="0.25">
      <c r="B431" s="276" t="s">
        <v>299</v>
      </c>
      <c r="C431" s="321" t="s">
        <v>2552</v>
      </c>
      <c r="D431" s="321" t="s">
        <v>2553</v>
      </c>
      <c r="E431" s="297" t="s">
        <v>2554</v>
      </c>
      <c r="F431" s="297" t="s">
        <v>2364</v>
      </c>
      <c r="G431" s="297">
        <v>0</v>
      </c>
      <c r="H431" s="297">
        <v>0</v>
      </c>
      <c r="I431" s="297">
        <v>0</v>
      </c>
      <c r="J431" s="297">
        <v>0</v>
      </c>
      <c r="K431" s="297">
        <v>0</v>
      </c>
      <c r="L431" s="297">
        <v>0</v>
      </c>
      <c r="M431" s="297">
        <v>0</v>
      </c>
      <c r="N431" s="297">
        <v>20</v>
      </c>
      <c r="O431" s="297">
        <v>0</v>
      </c>
      <c r="P431" s="297">
        <v>0</v>
      </c>
      <c r="Q431" s="297">
        <v>0</v>
      </c>
      <c r="R431" s="297">
        <v>0</v>
      </c>
      <c r="S431" s="297">
        <v>0</v>
      </c>
      <c r="T431" s="297">
        <v>0</v>
      </c>
      <c r="U431" s="297">
        <v>0</v>
      </c>
      <c r="V431" s="297">
        <v>0</v>
      </c>
      <c r="W431" s="297">
        <v>0</v>
      </c>
      <c r="X431" s="297">
        <v>0</v>
      </c>
      <c r="Y431" s="298">
        <v>33855</v>
      </c>
    </row>
    <row r="432" spans="2:25" x14ac:dyDescent="0.25">
      <c r="B432" s="276" t="s">
        <v>299</v>
      </c>
      <c r="C432" s="321" t="s">
        <v>2555</v>
      </c>
      <c r="D432" s="321" t="s">
        <v>2556</v>
      </c>
      <c r="E432" s="297" t="s">
        <v>2557</v>
      </c>
      <c r="F432" s="297" t="s">
        <v>2364</v>
      </c>
      <c r="G432" s="297">
        <v>0</v>
      </c>
      <c r="H432" s="297">
        <v>0</v>
      </c>
      <c r="I432" s="297">
        <v>0</v>
      </c>
      <c r="J432" s="297">
        <v>0</v>
      </c>
      <c r="K432" s="297">
        <v>0</v>
      </c>
      <c r="L432" s="297">
        <v>0</v>
      </c>
      <c r="M432" s="297">
        <v>0</v>
      </c>
      <c r="N432" s="297">
        <v>15</v>
      </c>
      <c r="O432" s="297">
        <v>0</v>
      </c>
      <c r="P432" s="297">
        <v>0</v>
      </c>
      <c r="Q432" s="297">
        <v>0</v>
      </c>
      <c r="R432" s="297">
        <v>0</v>
      </c>
      <c r="S432" s="297">
        <v>0</v>
      </c>
      <c r="T432" s="297">
        <v>0</v>
      </c>
      <c r="U432" s="297">
        <v>0</v>
      </c>
      <c r="V432" s="297">
        <v>0</v>
      </c>
      <c r="W432" s="297">
        <v>0</v>
      </c>
      <c r="X432" s="297">
        <v>0</v>
      </c>
      <c r="Y432" s="298">
        <v>25391.279999999999</v>
      </c>
    </row>
    <row r="433" spans="2:25" x14ac:dyDescent="0.25">
      <c r="B433" s="276" t="s">
        <v>299</v>
      </c>
      <c r="C433" s="321" t="s">
        <v>2561</v>
      </c>
      <c r="D433" s="321" t="s">
        <v>2562</v>
      </c>
      <c r="E433" s="297" t="s">
        <v>2563</v>
      </c>
      <c r="F433" s="297" t="s">
        <v>2364</v>
      </c>
      <c r="G433" s="297">
        <v>0</v>
      </c>
      <c r="H433" s="297">
        <v>0</v>
      </c>
      <c r="I433" s="297">
        <v>0</v>
      </c>
      <c r="J433" s="297">
        <v>0</v>
      </c>
      <c r="K433" s="297">
        <v>0</v>
      </c>
      <c r="L433" s="297">
        <v>0</v>
      </c>
      <c r="M433" s="297">
        <v>0</v>
      </c>
      <c r="N433" s="297">
        <v>14</v>
      </c>
      <c r="O433" s="297">
        <v>0</v>
      </c>
      <c r="P433" s="297">
        <v>0</v>
      </c>
      <c r="Q433" s="297">
        <v>0</v>
      </c>
      <c r="R433" s="297">
        <v>0</v>
      </c>
      <c r="S433" s="297">
        <v>0</v>
      </c>
      <c r="T433" s="297">
        <v>0</v>
      </c>
      <c r="U433" s="297">
        <v>0</v>
      </c>
      <c r="V433" s="297">
        <v>0</v>
      </c>
      <c r="W433" s="297">
        <v>0</v>
      </c>
      <c r="X433" s="297">
        <v>0</v>
      </c>
      <c r="Y433" s="298">
        <v>20538</v>
      </c>
    </row>
    <row r="434" spans="2:25" x14ac:dyDescent="0.25">
      <c r="B434" s="276" t="s">
        <v>299</v>
      </c>
      <c r="C434" s="321" t="s">
        <v>2564</v>
      </c>
      <c r="D434" s="321" t="s">
        <v>2565</v>
      </c>
      <c r="E434" s="297" t="s">
        <v>2566</v>
      </c>
      <c r="F434" s="297" t="s">
        <v>2364</v>
      </c>
      <c r="G434" s="297">
        <v>0</v>
      </c>
      <c r="H434" s="297">
        <v>0</v>
      </c>
      <c r="I434" s="297">
        <v>0</v>
      </c>
      <c r="J434" s="297">
        <v>0</v>
      </c>
      <c r="K434" s="297">
        <v>0</v>
      </c>
      <c r="L434" s="297">
        <v>0</v>
      </c>
      <c r="M434" s="297">
        <v>0</v>
      </c>
      <c r="N434" s="297">
        <v>18</v>
      </c>
      <c r="O434" s="297">
        <v>0</v>
      </c>
      <c r="P434" s="297">
        <v>0</v>
      </c>
      <c r="Q434" s="297">
        <v>0</v>
      </c>
      <c r="R434" s="297">
        <v>0</v>
      </c>
      <c r="S434" s="297">
        <v>0</v>
      </c>
      <c r="T434" s="297">
        <v>0</v>
      </c>
      <c r="U434" s="297">
        <v>0</v>
      </c>
      <c r="V434" s="297">
        <v>0</v>
      </c>
      <c r="W434" s="297">
        <v>0</v>
      </c>
      <c r="X434" s="297">
        <v>0</v>
      </c>
      <c r="Y434" s="298">
        <v>30469.5</v>
      </c>
    </row>
    <row r="435" spans="2:25" x14ac:dyDescent="0.25">
      <c r="B435" s="276" t="s">
        <v>299</v>
      </c>
      <c r="C435" s="321" t="s">
        <v>2567</v>
      </c>
      <c r="D435" s="321" t="s">
        <v>2568</v>
      </c>
      <c r="E435" s="297" t="s">
        <v>2569</v>
      </c>
      <c r="F435" s="297" t="s">
        <v>2364</v>
      </c>
      <c r="G435" s="297">
        <v>0</v>
      </c>
      <c r="H435" s="297">
        <v>0</v>
      </c>
      <c r="I435" s="297">
        <v>0</v>
      </c>
      <c r="J435" s="297">
        <v>0</v>
      </c>
      <c r="K435" s="297">
        <v>0</v>
      </c>
      <c r="L435" s="297">
        <v>0</v>
      </c>
      <c r="M435" s="297">
        <v>0</v>
      </c>
      <c r="N435" s="297">
        <v>18</v>
      </c>
      <c r="O435" s="297">
        <v>0</v>
      </c>
      <c r="P435" s="297">
        <v>0</v>
      </c>
      <c r="Q435" s="297">
        <v>0</v>
      </c>
      <c r="R435" s="297">
        <v>0</v>
      </c>
      <c r="S435" s="297">
        <v>0</v>
      </c>
      <c r="T435" s="297">
        <v>0</v>
      </c>
      <c r="U435" s="297">
        <v>0</v>
      </c>
      <c r="V435" s="297">
        <v>0</v>
      </c>
      <c r="W435" s="297">
        <v>0</v>
      </c>
      <c r="X435" s="297">
        <v>0</v>
      </c>
      <c r="Y435" s="298">
        <v>30469.5</v>
      </c>
    </row>
    <row r="436" spans="2:25" x14ac:dyDescent="0.25">
      <c r="B436" s="276" t="s">
        <v>299</v>
      </c>
      <c r="C436" s="321" t="s">
        <v>2576</v>
      </c>
      <c r="D436" s="321" t="s">
        <v>2577</v>
      </c>
      <c r="E436" s="297" t="s">
        <v>2578</v>
      </c>
      <c r="F436" s="297" t="s">
        <v>2364</v>
      </c>
      <c r="G436" s="297">
        <v>0</v>
      </c>
      <c r="H436" s="297">
        <v>0</v>
      </c>
      <c r="I436" s="297">
        <v>0</v>
      </c>
      <c r="J436" s="297">
        <v>0</v>
      </c>
      <c r="K436" s="297">
        <v>0</v>
      </c>
      <c r="L436" s="297">
        <v>0</v>
      </c>
      <c r="M436" s="297">
        <v>0</v>
      </c>
      <c r="N436" s="297">
        <v>18</v>
      </c>
      <c r="O436" s="297">
        <v>0</v>
      </c>
      <c r="P436" s="297">
        <v>0</v>
      </c>
      <c r="Q436" s="297">
        <v>0</v>
      </c>
      <c r="R436" s="297">
        <v>0</v>
      </c>
      <c r="S436" s="297">
        <v>0</v>
      </c>
      <c r="T436" s="297">
        <v>0</v>
      </c>
      <c r="U436" s="297">
        <v>0</v>
      </c>
      <c r="V436" s="297">
        <v>0</v>
      </c>
      <c r="W436" s="297">
        <v>0</v>
      </c>
      <c r="X436" s="297">
        <v>0</v>
      </c>
      <c r="Y436" s="298">
        <v>30469.5</v>
      </c>
    </row>
    <row r="437" spans="2:25" x14ac:dyDescent="0.25">
      <c r="B437" s="276" t="s">
        <v>299</v>
      </c>
      <c r="C437" s="321" t="s">
        <v>2579</v>
      </c>
      <c r="D437" s="321" t="s">
        <v>2580</v>
      </c>
      <c r="E437" s="297" t="s">
        <v>3008</v>
      </c>
      <c r="F437" s="297" t="s">
        <v>2364</v>
      </c>
      <c r="G437" s="297">
        <v>0</v>
      </c>
      <c r="H437" s="297">
        <v>0</v>
      </c>
      <c r="I437" s="297">
        <v>0</v>
      </c>
      <c r="J437" s="297">
        <v>0</v>
      </c>
      <c r="K437" s="297">
        <v>0</v>
      </c>
      <c r="L437" s="297">
        <v>0</v>
      </c>
      <c r="M437" s="297">
        <v>0</v>
      </c>
      <c r="N437" s="297">
        <v>18</v>
      </c>
      <c r="O437" s="297">
        <v>0</v>
      </c>
      <c r="P437" s="297">
        <v>0</v>
      </c>
      <c r="Q437" s="297">
        <v>0</v>
      </c>
      <c r="R437" s="297">
        <v>0</v>
      </c>
      <c r="S437" s="297">
        <v>0</v>
      </c>
      <c r="T437" s="297">
        <v>0</v>
      </c>
      <c r="U437" s="297">
        <v>0</v>
      </c>
      <c r="V437" s="297">
        <v>0</v>
      </c>
      <c r="W437" s="297">
        <v>0</v>
      </c>
      <c r="X437" s="297">
        <v>0</v>
      </c>
      <c r="Y437" s="298">
        <v>26406</v>
      </c>
    </row>
    <row r="438" spans="2:25" x14ac:dyDescent="0.25">
      <c r="B438" s="276" t="s">
        <v>299</v>
      </c>
      <c r="C438" s="321" t="s">
        <v>2584</v>
      </c>
      <c r="D438" s="321" t="s">
        <v>2585</v>
      </c>
      <c r="E438" s="297" t="s">
        <v>2586</v>
      </c>
      <c r="F438" s="297" t="s">
        <v>2364</v>
      </c>
      <c r="G438" s="297">
        <v>0</v>
      </c>
      <c r="H438" s="297">
        <v>0</v>
      </c>
      <c r="I438" s="297">
        <v>0</v>
      </c>
      <c r="J438" s="297">
        <v>0</v>
      </c>
      <c r="K438" s="297">
        <v>0</v>
      </c>
      <c r="L438" s="297">
        <v>0</v>
      </c>
      <c r="M438" s="297">
        <v>0</v>
      </c>
      <c r="N438" s="297">
        <v>20</v>
      </c>
      <c r="O438" s="297">
        <v>0</v>
      </c>
      <c r="P438" s="297">
        <v>0</v>
      </c>
      <c r="Q438" s="297">
        <v>0</v>
      </c>
      <c r="R438" s="297">
        <v>0</v>
      </c>
      <c r="S438" s="297">
        <v>0</v>
      </c>
      <c r="T438" s="297">
        <v>0</v>
      </c>
      <c r="U438" s="297">
        <v>0</v>
      </c>
      <c r="V438" s="297">
        <v>0</v>
      </c>
      <c r="W438" s="297">
        <v>0</v>
      </c>
      <c r="X438" s="297">
        <v>0</v>
      </c>
      <c r="Y438" s="298">
        <v>33855</v>
      </c>
    </row>
    <row r="439" spans="2:25" x14ac:dyDescent="0.25">
      <c r="B439" s="276" t="s">
        <v>299</v>
      </c>
      <c r="C439" s="321" t="s">
        <v>2587</v>
      </c>
      <c r="D439" s="321" t="s">
        <v>2588</v>
      </c>
      <c r="E439" s="297" t="s">
        <v>2589</v>
      </c>
      <c r="F439" s="297" t="s">
        <v>2364</v>
      </c>
      <c r="G439" s="297">
        <v>0</v>
      </c>
      <c r="H439" s="297">
        <v>0</v>
      </c>
      <c r="I439" s="297">
        <v>0</v>
      </c>
      <c r="J439" s="297">
        <v>0</v>
      </c>
      <c r="K439" s="297">
        <v>0</v>
      </c>
      <c r="L439" s="297">
        <v>0</v>
      </c>
      <c r="M439" s="297">
        <v>0</v>
      </c>
      <c r="N439" s="297">
        <v>15</v>
      </c>
      <c r="O439" s="297">
        <v>0</v>
      </c>
      <c r="P439" s="297">
        <v>0</v>
      </c>
      <c r="Q439" s="297">
        <v>0</v>
      </c>
      <c r="R439" s="297">
        <v>0</v>
      </c>
      <c r="S439" s="297">
        <v>0</v>
      </c>
      <c r="T439" s="297">
        <v>0</v>
      </c>
      <c r="U439" s="297">
        <v>0</v>
      </c>
      <c r="V439" s="297">
        <v>0</v>
      </c>
      <c r="W439" s="297">
        <v>0</v>
      </c>
      <c r="X439" s="297">
        <v>0</v>
      </c>
      <c r="Y439" s="298">
        <v>25391.279999999999</v>
      </c>
    </row>
    <row r="440" spans="2:25" x14ac:dyDescent="0.25">
      <c r="B440" s="276" t="s">
        <v>299</v>
      </c>
      <c r="C440" s="321" t="s">
        <v>2590</v>
      </c>
      <c r="D440" s="321" t="s">
        <v>2591</v>
      </c>
      <c r="E440" s="297" t="s">
        <v>2592</v>
      </c>
      <c r="F440" s="297" t="s">
        <v>2364</v>
      </c>
      <c r="G440" s="297">
        <v>0</v>
      </c>
      <c r="H440" s="297">
        <v>0</v>
      </c>
      <c r="I440" s="297">
        <v>0</v>
      </c>
      <c r="J440" s="297">
        <v>0</v>
      </c>
      <c r="K440" s="297">
        <v>0</v>
      </c>
      <c r="L440" s="297">
        <v>0</v>
      </c>
      <c r="M440" s="297">
        <v>0</v>
      </c>
      <c r="N440" s="297">
        <v>18</v>
      </c>
      <c r="O440" s="297">
        <v>0</v>
      </c>
      <c r="P440" s="297">
        <v>0</v>
      </c>
      <c r="Q440" s="297">
        <v>0</v>
      </c>
      <c r="R440" s="297">
        <v>0</v>
      </c>
      <c r="S440" s="297">
        <v>0</v>
      </c>
      <c r="T440" s="297">
        <v>0</v>
      </c>
      <c r="U440" s="297">
        <v>0</v>
      </c>
      <c r="V440" s="297">
        <v>0</v>
      </c>
      <c r="W440" s="297">
        <v>0</v>
      </c>
      <c r="X440" s="297">
        <v>0</v>
      </c>
      <c r="Y440" s="298">
        <v>30469.5</v>
      </c>
    </row>
    <row r="441" spans="2:25" x14ac:dyDescent="0.25">
      <c r="B441" s="276" t="s">
        <v>299</v>
      </c>
      <c r="C441" s="321" t="s">
        <v>2593</v>
      </c>
      <c r="D441" s="321" t="s">
        <v>2594</v>
      </c>
      <c r="E441" s="297" t="s">
        <v>2595</v>
      </c>
      <c r="F441" s="297" t="s">
        <v>2364</v>
      </c>
      <c r="G441" s="297">
        <v>0</v>
      </c>
      <c r="H441" s="297">
        <v>0</v>
      </c>
      <c r="I441" s="297">
        <v>0</v>
      </c>
      <c r="J441" s="297">
        <v>0</v>
      </c>
      <c r="K441" s="297">
        <v>0</v>
      </c>
      <c r="L441" s="297">
        <v>0</v>
      </c>
      <c r="M441" s="297">
        <v>0</v>
      </c>
      <c r="N441" s="297">
        <v>20</v>
      </c>
      <c r="O441" s="297">
        <v>0</v>
      </c>
      <c r="P441" s="297">
        <v>0</v>
      </c>
      <c r="Q441" s="297">
        <v>0</v>
      </c>
      <c r="R441" s="297">
        <v>0</v>
      </c>
      <c r="S441" s="297">
        <v>0</v>
      </c>
      <c r="T441" s="297">
        <v>0</v>
      </c>
      <c r="U441" s="297">
        <v>0</v>
      </c>
      <c r="V441" s="297">
        <v>0</v>
      </c>
      <c r="W441" s="297">
        <v>0</v>
      </c>
      <c r="X441" s="297">
        <v>0</v>
      </c>
      <c r="Y441" s="298">
        <v>33855</v>
      </c>
    </row>
    <row r="442" spans="2:25" x14ac:dyDescent="0.25">
      <c r="B442" s="276" t="s">
        <v>299</v>
      </c>
      <c r="C442" s="321" t="s">
        <v>2596</v>
      </c>
      <c r="D442" s="321" t="s">
        <v>2597</v>
      </c>
      <c r="E442" s="297" t="s">
        <v>2598</v>
      </c>
      <c r="F442" s="297" t="s">
        <v>2364</v>
      </c>
      <c r="G442" s="297">
        <v>0</v>
      </c>
      <c r="H442" s="297">
        <v>0</v>
      </c>
      <c r="I442" s="297">
        <v>0</v>
      </c>
      <c r="J442" s="297">
        <v>0</v>
      </c>
      <c r="K442" s="297">
        <v>0</v>
      </c>
      <c r="L442" s="297">
        <v>0</v>
      </c>
      <c r="M442" s="297">
        <v>0</v>
      </c>
      <c r="N442" s="297">
        <v>20</v>
      </c>
      <c r="O442" s="297">
        <v>0</v>
      </c>
      <c r="P442" s="297">
        <v>0</v>
      </c>
      <c r="Q442" s="297">
        <v>0</v>
      </c>
      <c r="R442" s="297">
        <v>0</v>
      </c>
      <c r="S442" s="297">
        <v>0</v>
      </c>
      <c r="T442" s="297">
        <v>0</v>
      </c>
      <c r="U442" s="297">
        <v>0</v>
      </c>
      <c r="V442" s="297">
        <v>0</v>
      </c>
      <c r="W442" s="297">
        <v>0</v>
      </c>
      <c r="X442" s="297">
        <v>0</v>
      </c>
      <c r="Y442" s="298">
        <v>33855</v>
      </c>
    </row>
    <row r="443" spans="2:25" x14ac:dyDescent="0.25">
      <c r="B443" s="276" t="s">
        <v>299</v>
      </c>
      <c r="C443" s="321" t="s">
        <v>3009</v>
      </c>
      <c r="D443" s="321" t="s">
        <v>2599</v>
      </c>
      <c r="E443" s="297" t="s">
        <v>2600</v>
      </c>
      <c r="F443" s="297" t="s">
        <v>2364</v>
      </c>
      <c r="G443" s="297">
        <v>0</v>
      </c>
      <c r="H443" s="297">
        <v>0</v>
      </c>
      <c r="I443" s="297">
        <v>0</v>
      </c>
      <c r="J443" s="297">
        <v>0</v>
      </c>
      <c r="K443" s="297">
        <v>0</v>
      </c>
      <c r="L443" s="297">
        <v>0</v>
      </c>
      <c r="M443" s="297">
        <v>0</v>
      </c>
      <c r="N443" s="297">
        <v>20</v>
      </c>
      <c r="O443" s="297">
        <v>0</v>
      </c>
      <c r="P443" s="297">
        <v>0</v>
      </c>
      <c r="Q443" s="297">
        <v>0</v>
      </c>
      <c r="R443" s="297">
        <v>0</v>
      </c>
      <c r="S443" s="297">
        <v>0</v>
      </c>
      <c r="T443" s="297">
        <v>0</v>
      </c>
      <c r="U443" s="297">
        <v>0</v>
      </c>
      <c r="V443" s="297">
        <v>0</v>
      </c>
      <c r="W443" s="297">
        <v>0</v>
      </c>
      <c r="X443" s="297">
        <v>0</v>
      </c>
      <c r="Y443" s="298">
        <v>33855</v>
      </c>
    </row>
    <row r="444" spans="2:25" x14ac:dyDescent="0.25">
      <c r="B444" s="276" t="s">
        <v>299</v>
      </c>
      <c r="C444" s="321" t="s">
        <v>2604</v>
      </c>
      <c r="D444" s="321" t="s">
        <v>2605</v>
      </c>
      <c r="E444" s="297" t="s">
        <v>2606</v>
      </c>
      <c r="F444" s="297" t="s">
        <v>2364</v>
      </c>
      <c r="G444" s="297">
        <v>0</v>
      </c>
      <c r="H444" s="297">
        <v>0</v>
      </c>
      <c r="I444" s="297">
        <v>0</v>
      </c>
      <c r="J444" s="297">
        <v>0</v>
      </c>
      <c r="K444" s="297">
        <v>0</v>
      </c>
      <c r="L444" s="297">
        <v>0</v>
      </c>
      <c r="M444" s="297">
        <v>0</v>
      </c>
      <c r="N444" s="297">
        <v>15</v>
      </c>
      <c r="O444" s="297">
        <v>0</v>
      </c>
      <c r="P444" s="297">
        <v>0</v>
      </c>
      <c r="Q444" s="297">
        <v>0</v>
      </c>
      <c r="R444" s="297">
        <v>0</v>
      </c>
      <c r="S444" s="297">
        <v>0</v>
      </c>
      <c r="T444" s="297">
        <v>0</v>
      </c>
      <c r="U444" s="297">
        <v>0</v>
      </c>
      <c r="V444" s="297">
        <v>0</v>
      </c>
      <c r="W444" s="297">
        <v>0</v>
      </c>
      <c r="X444" s="297">
        <v>0</v>
      </c>
      <c r="Y444" s="298">
        <v>25391.279999999999</v>
      </c>
    </row>
    <row r="445" spans="2:25" x14ac:dyDescent="0.25">
      <c r="B445" s="276" t="s">
        <v>299</v>
      </c>
      <c r="C445" s="321" t="s">
        <v>2610</v>
      </c>
      <c r="D445" s="321" t="s">
        <v>2611</v>
      </c>
      <c r="E445" s="297" t="s">
        <v>2612</v>
      </c>
      <c r="F445" s="297" t="s">
        <v>2364</v>
      </c>
      <c r="G445" s="297">
        <v>0</v>
      </c>
      <c r="H445" s="297">
        <v>0</v>
      </c>
      <c r="I445" s="297">
        <v>0</v>
      </c>
      <c r="J445" s="297">
        <v>0</v>
      </c>
      <c r="K445" s="297">
        <v>0</v>
      </c>
      <c r="L445" s="297">
        <v>0</v>
      </c>
      <c r="M445" s="297">
        <v>0</v>
      </c>
      <c r="N445" s="297">
        <v>10</v>
      </c>
      <c r="O445" s="297">
        <v>0</v>
      </c>
      <c r="P445" s="297">
        <v>0</v>
      </c>
      <c r="Q445" s="297">
        <v>0</v>
      </c>
      <c r="R445" s="297">
        <v>0</v>
      </c>
      <c r="S445" s="297">
        <v>0</v>
      </c>
      <c r="T445" s="297">
        <v>0</v>
      </c>
      <c r="U445" s="297">
        <v>0</v>
      </c>
      <c r="V445" s="297">
        <v>0</v>
      </c>
      <c r="W445" s="297">
        <v>0</v>
      </c>
      <c r="X445" s="297">
        <v>0</v>
      </c>
      <c r="Y445" s="298">
        <v>17359.21</v>
      </c>
    </row>
    <row r="446" spans="2:25" x14ac:dyDescent="0.25">
      <c r="B446" s="276" t="s">
        <v>299</v>
      </c>
      <c r="C446" s="321" t="s">
        <v>2613</v>
      </c>
      <c r="D446" s="321" t="s">
        <v>2614</v>
      </c>
      <c r="E446" s="297" t="s">
        <v>2615</v>
      </c>
      <c r="F446" s="297" t="s">
        <v>2364</v>
      </c>
      <c r="G446" s="297">
        <v>0</v>
      </c>
      <c r="H446" s="297">
        <v>0</v>
      </c>
      <c r="I446" s="297">
        <v>0</v>
      </c>
      <c r="J446" s="297">
        <v>0</v>
      </c>
      <c r="K446" s="297">
        <v>0</v>
      </c>
      <c r="L446" s="297">
        <v>0</v>
      </c>
      <c r="M446" s="297">
        <v>0</v>
      </c>
      <c r="N446" s="297">
        <v>18</v>
      </c>
      <c r="O446" s="297">
        <v>0</v>
      </c>
      <c r="P446" s="297">
        <v>0</v>
      </c>
      <c r="Q446" s="297">
        <v>0</v>
      </c>
      <c r="R446" s="297">
        <v>0</v>
      </c>
      <c r="S446" s="297">
        <v>0</v>
      </c>
      <c r="T446" s="297">
        <v>0</v>
      </c>
      <c r="U446" s="297">
        <v>0</v>
      </c>
      <c r="V446" s="297">
        <v>0</v>
      </c>
      <c r="W446" s="297">
        <v>0</v>
      </c>
      <c r="X446" s="297">
        <v>0</v>
      </c>
      <c r="Y446" s="298">
        <v>30469.5</v>
      </c>
    </row>
    <row r="447" spans="2:25" x14ac:dyDescent="0.25">
      <c r="B447" s="276" t="s">
        <v>299</v>
      </c>
      <c r="C447" s="321" t="s">
        <v>2706</v>
      </c>
      <c r="D447" s="321" t="s">
        <v>2707</v>
      </c>
      <c r="E447" s="297" t="s">
        <v>3010</v>
      </c>
      <c r="F447" s="297" t="s">
        <v>2364</v>
      </c>
      <c r="G447" s="297">
        <v>0</v>
      </c>
      <c r="H447" s="297">
        <v>0</v>
      </c>
      <c r="I447" s="297">
        <v>0</v>
      </c>
      <c r="J447" s="297">
        <v>0</v>
      </c>
      <c r="K447" s="297">
        <v>0</v>
      </c>
      <c r="L447" s="297">
        <v>0</v>
      </c>
      <c r="M447" s="297">
        <v>0</v>
      </c>
      <c r="N447" s="297">
        <v>20</v>
      </c>
      <c r="O447" s="297">
        <v>0</v>
      </c>
      <c r="P447" s="297">
        <v>0</v>
      </c>
      <c r="Q447" s="297">
        <v>0</v>
      </c>
      <c r="R447" s="297">
        <v>0</v>
      </c>
      <c r="S447" s="297">
        <v>0</v>
      </c>
      <c r="T447" s="297">
        <v>0</v>
      </c>
      <c r="U447" s="297">
        <v>0</v>
      </c>
      <c r="V447" s="297">
        <v>0</v>
      </c>
      <c r="W447" s="297">
        <v>0</v>
      </c>
      <c r="X447" s="297">
        <v>0</v>
      </c>
      <c r="Y447" s="298">
        <v>33855</v>
      </c>
    </row>
    <row r="448" spans="2:25" x14ac:dyDescent="0.25">
      <c r="B448" s="276" t="s">
        <v>299</v>
      </c>
      <c r="C448" s="321" t="s">
        <v>2616</v>
      </c>
      <c r="D448" s="321" t="s">
        <v>2617</v>
      </c>
      <c r="E448" s="297" t="s">
        <v>2618</v>
      </c>
      <c r="F448" s="297" t="s">
        <v>2364</v>
      </c>
      <c r="G448" s="297">
        <v>0</v>
      </c>
      <c r="H448" s="297">
        <v>0</v>
      </c>
      <c r="I448" s="297">
        <v>0</v>
      </c>
      <c r="J448" s="297">
        <v>0</v>
      </c>
      <c r="K448" s="297">
        <v>0</v>
      </c>
      <c r="L448" s="297">
        <v>0</v>
      </c>
      <c r="M448" s="297">
        <v>0</v>
      </c>
      <c r="N448" s="297">
        <v>16</v>
      </c>
      <c r="O448" s="297">
        <v>0</v>
      </c>
      <c r="P448" s="297">
        <v>0</v>
      </c>
      <c r="Q448" s="297">
        <v>0</v>
      </c>
      <c r="R448" s="297">
        <v>0</v>
      </c>
      <c r="S448" s="297">
        <v>0</v>
      </c>
      <c r="T448" s="297">
        <v>0</v>
      </c>
      <c r="U448" s="297">
        <v>0</v>
      </c>
      <c r="V448" s="297">
        <v>0</v>
      </c>
      <c r="W448" s="297">
        <v>0</v>
      </c>
      <c r="X448" s="297">
        <v>0</v>
      </c>
      <c r="Y448" s="298">
        <v>27084</v>
      </c>
    </row>
    <row r="449" spans="2:25" x14ac:dyDescent="0.25">
      <c r="B449" s="276" t="s">
        <v>299</v>
      </c>
      <c r="C449" s="321" t="s">
        <v>2622</v>
      </c>
      <c r="D449" s="321" t="s">
        <v>2623</v>
      </c>
      <c r="E449" s="297" t="s">
        <v>2624</v>
      </c>
      <c r="F449" s="297" t="s">
        <v>2364</v>
      </c>
      <c r="G449" s="297">
        <v>0</v>
      </c>
      <c r="H449" s="297">
        <v>0</v>
      </c>
      <c r="I449" s="297">
        <v>0</v>
      </c>
      <c r="J449" s="297">
        <v>0</v>
      </c>
      <c r="K449" s="297">
        <v>0</v>
      </c>
      <c r="L449" s="297">
        <v>0</v>
      </c>
      <c r="M449" s="297">
        <v>0</v>
      </c>
      <c r="N449" s="297">
        <v>18</v>
      </c>
      <c r="O449" s="297">
        <v>0</v>
      </c>
      <c r="P449" s="297">
        <v>0</v>
      </c>
      <c r="Q449" s="297">
        <v>0</v>
      </c>
      <c r="R449" s="297">
        <v>0</v>
      </c>
      <c r="S449" s="297">
        <v>0</v>
      </c>
      <c r="T449" s="297">
        <v>0</v>
      </c>
      <c r="U449" s="297">
        <v>0</v>
      </c>
      <c r="V449" s="297">
        <v>0</v>
      </c>
      <c r="W449" s="297">
        <v>0</v>
      </c>
      <c r="X449" s="297">
        <v>0</v>
      </c>
      <c r="Y449" s="298">
        <v>30469.5</v>
      </c>
    </row>
    <row r="450" spans="2:25" x14ac:dyDescent="0.25">
      <c r="B450" s="276" t="s">
        <v>299</v>
      </c>
      <c r="C450" s="321" t="s">
        <v>2619</v>
      </c>
      <c r="D450" s="321" t="s">
        <v>2620</v>
      </c>
      <c r="E450" s="297" t="s">
        <v>2621</v>
      </c>
      <c r="F450" s="297" t="s">
        <v>2364</v>
      </c>
      <c r="G450" s="297">
        <v>0</v>
      </c>
      <c r="H450" s="297">
        <v>0</v>
      </c>
      <c r="I450" s="297">
        <v>0</v>
      </c>
      <c r="J450" s="297">
        <v>0</v>
      </c>
      <c r="K450" s="297">
        <v>0</v>
      </c>
      <c r="L450" s="297">
        <v>0</v>
      </c>
      <c r="M450" s="297">
        <v>0</v>
      </c>
      <c r="N450" s="297">
        <v>20</v>
      </c>
      <c r="O450" s="297">
        <v>0</v>
      </c>
      <c r="P450" s="297">
        <v>0</v>
      </c>
      <c r="Q450" s="297">
        <v>0</v>
      </c>
      <c r="R450" s="297">
        <v>0</v>
      </c>
      <c r="S450" s="297">
        <v>0</v>
      </c>
      <c r="T450" s="297">
        <v>0</v>
      </c>
      <c r="U450" s="297">
        <v>0</v>
      </c>
      <c r="V450" s="297">
        <v>0</v>
      </c>
      <c r="W450" s="297">
        <v>0</v>
      </c>
      <c r="X450" s="297">
        <v>0</v>
      </c>
      <c r="Y450" s="298">
        <v>33855</v>
      </c>
    </row>
    <row r="451" spans="2:25" x14ac:dyDescent="0.25">
      <c r="B451" s="276" t="s">
        <v>299</v>
      </c>
      <c r="C451" s="321" t="s">
        <v>2625</v>
      </c>
      <c r="D451" s="321" t="s">
        <v>2626</v>
      </c>
      <c r="E451" s="297" t="s">
        <v>2627</v>
      </c>
      <c r="F451" s="297" t="s">
        <v>2364</v>
      </c>
      <c r="G451" s="297">
        <v>0</v>
      </c>
      <c r="H451" s="297">
        <v>0</v>
      </c>
      <c r="I451" s="297">
        <v>0</v>
      </c>
      <c r="J451" s="297">
        <v>0</v>
      </c>
      <c r="K451" s="297">
        <v>0</v>
      </c>
      <c r="L451" s="297">
        <v>0</v>
      </c>
      <c r="M451" s="297">
        <v>0</v>
      </c>
      <c r="N451" s="297">
        <v>18</v>
      </c>
      <c r="O451" s="297">
        <v>0</v>
      </c>
      <c r="P451" s="297">
        <v>0</v>
      </c>
      <c r="Q451" s="297">
        <v>0</v>
      </c>
      <c r="R451" s="297">
        <v>0</v>
      </c>
      <c r="S451" s="297">
        <v>0</v>
      </c>
      <c r="T451" s="297">
        <v>0</v>
      </c>
      <c r="U451" s="297">
        <v>0</v>
      </c>
      <c r="V451" s="297">
        <v>0</v>
      </c>
      <c r="W451" s="297">
        <v>0</v>
      </c>
      <c r="X451" s="297">
        <v>0</v>
      </c>
      <c r="Y451" s="298">
        <v>30469.5</v>
      </c>
    </row>
    <row r="452" spans="2:25" x14ac:dyDescent="0.25">
      <c r="B452" s="276" t="s">
        <v>299</v>
      </c>
      <c r="C452" s="321" t="s">
        <v>2628</v>
      </c>
      <c r="D452" s="321" t="s">
        <v>2629</v>
      </c>
      <c r="E452" s="297" t="s">
        <v>2630</v>
      </c>
      <c r="F452" s="297" t="s">
        <v>2364</v>
      </c>
      <c r="G452" s="297">
        <v>0</v>
      </c>
      <c r="H452" s="297">
        <v>0</v>
      </c>
      <c r="I452" s="297">
        <v>0</v>
      </c>
      <c r="J452" s="297">
        <v>0</v>
      </c>
      <c r="K452" s="297">
        <v>0</v>
      </c>
      <c r="L452" s="297">
        <v>0</v>
      </c>
      <c r="M452" s="297">
        <v>0</v>
      </c>
      <c r="N452" s="297">
        <v>20</v>
      </c>
      <c r="O452" s="297">
        <v>0</v>
      </c>
      <c r="P452" s="297">
        <v>0</v>
      </c>
      <c r="Q452" s="297">
        <v>0</v>
      </c>
      <c r="R452" s="297">
        <v>0</v>
      </c>
      <c r="S452" s="297">
        <v>0</v>
      </c>
      <c r="T452" s="297">
        <v>0</v>
      </c>
      <c r="U452" s="297">
        <v>0</v>
      </c>
      <c r="V452" s="297">
        <v>0</v>
      </c>
      <c r="W452" s="297">
        <v>0</v>
      </c>
      <c r="X452" s="297">
        <v>0</v>
      </c>
      <c r="Y452" s="298">
        <v>33855</v>
      </c>
    </row>
    <row r="453" spans="2:25" x14ac:dyDescent="0.25">
      <c r="B453" s="276" t="s">
        <v>299</v>
      </c>
      <c r="C453" s="321" t="s">
        <v>2631</v>
      </c>
      <c r="D453" s="321" t="s">
        <v>2632</v>
      </c>
      <c r="E453" s="297" t="s">
        <v>2633</v>
      </c>
      <c r="F453" s="297" t="s">
        <v>2364</v>
      </c>
      <c r="G453" s="297">
        <v>0</v>
      </c>
      <c r="H453" s="297">
        <v>0</v>
      </c>
      <c r="I453" s="297">
        <v>0</v>
      </c>
      <c r="J453" s="297">
        <v>0</v>
      </c>
      <c r="K453" s="297">
        <v>0</v>
      </c>
      <c r="L453" s="297">
        <v>0</v>
      </c>
      <c r="M453" s="297">
        <v>0</v>
      </c>
      <c r="N453" s="297">
        <v>19</v>
      </c>
      <c r="O453" s="297">
        <v>0</v>
      </c>
      <c r="P453" s="297">
        <v>0</v>
      </c>
      <c r="Q453" s="297">
        <v>0</v>
      </c>
      <c r="R453" s="297">
        <v>0</v>
      </c>
      <c r="S453" s="297">
        <v>0</v>
      </c>
      <c r="T453" s="297">
        <v>0</v>
      </c>
      <c r="U453" s="297">
        <v>0</v>
      </c>
      <c r="V453" s="297">
        <v>0</v>
      </c>
      <c r="W453" s="297">
        <v>0</v>
      </c>
      <c r="X453" s="297">
        <v>0</v>
      </c>
      <c r="Y453" s="298">
        <v>27873.06</v>
      </c>
    </row>
    <row r="454" spans="2:25" x14ac:dyDescent="0.25">
      <c r="B454" s="276" t="s">
        <v>299</v>
      </c>
      <c r="C454" s="321" t="s">
        <v>2634</v>
      </c>
      <c r="D454" s="321" t="s">
        <v>2635</v>
      </c>
      <c r="E454" s="297" t="s">
        <v>2636</v>
      </c>
      <c r="F454" s="297" t="s">
        <v>2364</v>
      </c>
      <c r="G454" s="297">
        <v>0</v>
      </c>
      <c r="H454" s="297">
        <v>0</v>
      </c>
      <c r="I454" s="297">
        <v>0</v>
      </c>
      <c r="J454" s="297">
        <v>0</v>
      </c>
      <c r="K454" s="297">
        <v>0</v>
      </c>
      <c r="L454" s="297">
        <v>0</v>
      </c>
      <c r="M454" s="297">
        <v>0</v>
      </c>
      <c r="N454" s="297">
        <v>19</v>
      </c>
      <c r="O454" s="297">
        <v>0</v>
      </c>
      <c r="P454" s="297">
        <v>0</v>
      </c>
      <c r="Q454" s="297">
        <v>0</v>
      </c>
      <c r="R454" s="297">
        <v>0</v>
      </c>
      <c r="S454" s="297">
        <v>0</v>
      </c>
      <c r="T454" s="297">
        <v>0</v>
      </c>
      <c r="U454" s="297">
        <v>0</v>
      </c>
      <c r="V454" s="297">
        <v>0</v>
      </c>
      <c r="W454" s="297">
        <v>0</v>
      </c>
      <c r="X454" s="297">
        <v>0</v>
      </c>
      <c r="Y454" s="298">
        <v>32162.28</v>
      </c>
    </row>
    <row r="455" spans="2:25" x14ac:dyDescent="0.25">
      <c r="B455" s="276" t="s">
        <v>299</v>
      </c>
      <c r="C455" s="321" t="s">
        <v>2642</v>
      </c>
      <c r="D455" s="321" t="s">
        <v>2643</v>
      </c>
      <c r="E455" s="297" t="s">
        <v>2644</v>
      </c>
      <c r="F455" s="297" t="s">
        <v>2364</v>
      </c>
      <c r="G455" s="297">
        <v>0</v>
      </c>
      <c r="H455" s="297">
        <v>0</v>
      </c>
      <c r="I455" s="297">
        <v>0</v>
      </c>
      <c r="J455" s="297">
        <v>0</v>
      </c>
      <c r="K455" s="297">
        <v>0</v>
      </c>
      <c r="L455" s="297">
        <v>0</v>
      </c>
      <c r="M455" s="297">
        <v>0</v>
      </c>
      <c r="N455" s="297">
        <v>20</v>
      </c>
      <c r="O455" s="297">
        <v>0</v>
      </c>
      <c r="P455" s="297">
        <v>0</v>
      </c>
      <c r="Q455" s="297">
        <v>0</v>
      </c>
      <c r="R455" s="297">
        <v>0</v>
      </c>
      <c r="S455" s="297">
        <v>0</v>
      </c>
      <c r="T455" s="297">
        <v>0</v>
      </c>
      <c r="U455" s="297">
        <v>0</v>
      </c>
      <c r="V455" s="297">
        <v>0</v>
      </c>
      <c r="W455" s="297">
        <v>0</v>
      </c>
      <c r="X455" s="297">
        <v>0</v>
      </c>
      <c r="Y455" s="298">
        <v>33855</v>
      </c>
    </row>
    <row r="456" spans="2:25" x14ac:dyDescent="0.25">
      <c r="B456" s="276" t="s">
        <v>299</v>
      </c>
      <c r="C456" s="321" t="s">
        <v>2645</v>
      </c>
      <c r="D456" s="321" t="s">
        <v>2646</v>
      </c>
      <c r="E456" s="297" t="s">
        <v>2647</v>
      </c>
      <c r="F456" s="297" t="s">
        <v>2364</v>
      </c>
      <c r="G456" s="297">
        <v>0</v>
      </c>
      <c r="H456" s="297">
        <v>0</v>
      </c>
      <c r="I456" s="297">
        <v>0</v>
      </c>
      <c r="J456" s="297">
        <v>0</v>
      </c>
      <c r="K456" s="297">
        <v>0</v>
      </c>
      <c r="L456" s="297">
        <v>0</v>
      </c>
      <c r="M456" s="297">
        <v>0</v>
      </c>
      <c r="N456" s="297">
        <v>20</v>
      </c>
      <c r="O456" s="297">
        <v>0</v>
      </c>
      <c r="P456" s="297">
        <v>0</v>
      </c>
      <c r="Q456" s="297">
        <v>0</v>
      </c>
      <c r="R456" s="297">
        <v>0</v>
      </c>
      <c r="S456" s="297">
        <v>0</v>
      </c>
      <c r="T456" s="297">
        <v>0</v>
      </c>
      <c r="U456" s="297">
        <v>0</v>
      </c>
      <c r="V456" s="297">
        <v>0</v>
      </c>
      <c r="W456" s="297">
        <v>0</v>
      </c>
      <c r="X456" s="297">
        <v>0</v>
      </c>
      <c r="Y456" s="298">
        <v>33855</v>
      </c>
    </row>
    <row r="457" spans="2:25" x14ac:dyDescent="0.25">
      <c r="B457" s="276" t="s">
        <v>299</v>
      </c>
      <c r="C457" s="321" t="s">
        <v>2651</v>
      </c>
      <c r="D457" s="321" t="s">
        <v>2652</v>
      </c>
      <c r="E457" s="297" t="s">
        <v>2653</v>
      </c>
      <c r="F457" s="297" t="s">
        <v>2364</v>
      </c>
      <c r="G457" s="297">
        <v>0</v>
      </c>
      <c r="H457" s="297">
        <v>0</v>
      </c>
      <c r="I457" s="297">
        <v>0</v>
      </c>
      <c r="J457" s="297">
        <v>0</v>
      </c>
      <c r="K457" s="297">
        <v>0</v>
      </c>
      <c r="L457" s="297">
        <v>0</v>
      </c>
      <c r="M457" s="297">
        <v>0</v>
      </c>
      <c r="N457" s="297">
        <v>20</v>
      </c>
      <c r="O457" s="297">
        <v>0</v>
      </c>
      <c r="P457" s="297">
        <v>0</v>
      </c>
      <c r="Q457" s="297">
        <v>0</v>
      </c>
      <c r="R457" s="297">
        <v>0</v>
      </c>
      <c r="S457" s="297">
        <v>0</v>
      </c>
      <c r="T457" s="297">
        <v>0</v>
      </c>
      <c r="U457" s="297">
        <v>0</v>
      </c>
      <c r="V457" s="297">
        <v>0</v>
      </c>
      <c r="W457" s="297">
        <v>0</v>
      </c>
      <c r="X457" s="297">
        <v>0</v>
      </c>
      <c r="Y457" s="298">
        <v>33855</v>
      </c>
    </row>
    <row r="458" spans="2:25" x14ac:dyDescent="0.25">
      <c r="B458" s="276" t="s">
        <v>299</v>
      </c>
      <c r="C458" s="321" t="s">
        <v>2648</v>
      </c>
      <c r="D458" s="321" t="s">
        <v>2649</v>
      </c>
      <c r="E458" s="297" t="s">
        <v>2650</v>
      </c>
      <c r="F458" s="297" t="s">
        <v>2364</v>
      </c>
      <c r="G458" s="297">
        <v>0</v>
      </c>
      <c r="H458" s="297">
        <v>0</v>
      </c>
      <c r="I458" s="297">
        <v>0</v>
      </c>
      <c r="J458" s="297">
        <v>0</v>
      </c>
      <c r="K458" s="297">
        <v>0</v>
      </c>
      <c r="L458" s="297">
        <v>0</v>
      </c>
      <c r="M458" s="297">
        <v>0</v>
      </c>
      <c r="N458" s="297">
        <v>15</v>
      </c>
      <c r="O458" s="297">
        <v>0</v>
      </c>
      <c r="P458" s="297">
        <v>0</v>
      </c>
      <c r="Q458" s="297">
        <v>0</v>
      </c>
      <c r="R458" s="297">
        <v>0</v>
      </c>
      <c r="S458" s="297">
        <v>0</v>
      </c>
      <c r="T458" s="297">
        <v>0</v>
      </c>
      <c r="U458" s="297">
        <v>0</v>
      </c>
      <c r="V458" s="297">
        <v>0</v>
      </c>
      <c r="W458" s="297">
        <v>0</v>
      </c>
      <c r="X458" s="297">
        <v>0</v>
      </c>
      <c r="Y458" s="298">
        <v>25391.279999999999</v>
      </c>
    </row>
    <row r="459" spans="2:25" x14ac:dyDescent="0.25">
      <c r="B459" s="276" t="s">
        <v>299</v>
      </c>
      <c r="C459" s="321" t="s">
        <v>2654</v>
      </c>
      <c r="D459" s="321" t="s">
        <v>2655</v>
      </c>
      <c r="E459" s="297" t="s">
        <v>2656</v>
      </c>
      <c r="F459" s="297" t="s">
        <v>2364</v>
      </c>
      <c r="G459" s="297">
        <v>0</v>
      </c>
      <c r="H459" s="297">
        <v>0</v>
      </c>
      <c r="I459" s="297">
        <v>0</v>
      </c>
      <c r="J459" s="297">
        <v>0</v>
      </c>
      <c r="K459" s="297">
        <v>0</v>
      </c>
      <c r="L459" s="297">
        <v>0</v>
      </c>
      <c r="M459" s="297">
        <v>0</v>
      </c>
      <c r="N459" s="297">
        <v>18</v>
      </c>
      <c r="O459" s="297">
        <v>0</v>
      </c>
      <c r="P459" s="297">
        <v>0</v>
      </c>
      <c r="Q459" s="297">
        <v>0</v>
      </c>
      <c r="R459" s="297">
        <v>0</v>
      </c>
      <c r="S459" s="297">
        <v>0</v>
      </c>
      <c r="T459" s="297">
        <v>0</v>
      </c>
      <c r="U459" s="297">
        <v>0</v>
      </c>
      <c r="V459" s="297">
        <v>0</v>
      </c>
      <c r="W459" s="297">
        <v>0</v>
      </c>
      <c r="X459" s="297">
        <v>0</v>
      </c>
      <c r="Y459" s="298">
        <v>30469.5</v>
      </c>
    </row>
    <row r="460" spans="2:25" x14ac:dyDescent="0.25">
      <c r="B460" s="276" t="s">
        <v>299</v>
      </c>
      <c r="C460" s="321" t="s">
        <v>2660</v>
      </c>
      <c r="D460" s="321" t="s">
        <v>2661</v>
      </c>
      <c r="E460" s="297" t="s">
        <v>2662</v>
      </c>
      <c r="F460" s="297" t="s">
        <v>2364</v>
      </c>
      <c r="G460" s="297">
        <v>0</v>
      </c>
      <c r="H460" s="297">
        <v>0</v>
      </c>
      <c r="I460" s="297">
        <v>0</v>
      </c>
      <c r="J460" s="297">
        <v>0</v>
      </c>
      <c r="K460" s="297">
        <v>0</v>
      </c>
      <c r="L460" s="297">
        <v>0</v>
      </c>
      <c r="M460" s="297">
        <v>0</v>
      </c>
      <c r="N460" s="297">
        <v>20</v>
      </c>
      <c r="O460" s="297">
        <v>0</v>
      </c>
      <c r="P460" s="297">
        <v>0</v>
      </c>
      <c r="Q460" s="297">
        <v>0</v>
      </c>
      <c r="R460" s="297">
        <v>0</v>
      </c>
      <c r="S460" s="297">
        <v>0</v>
      </c>
      <c r="T460" s="297">
        <v>0</v>
      </c>
      <c r="U460" s="297">
        <v>0</v>
      </c>
      <c r="V460" s="297">
        <v>0</v>
      </c>
      <c r="W460" s="297">
        <v>0</v>
      </c>
      <c r="X460" s="297">
        <v>0</v>
      </c>
      <c r="Y460" s="298">
        <v>33855</v>
      </c>
    </row>
    <row r="461" spans="2:25" x14ac:dyDescent="0.25">
      <c r="B461" s="276" t="s">
        <v>299</v>
      </c>
      <c r="C461" s="321" t="s">
        <v>2663</v>
      </c>
      <c r="D461" s="321" t="s">
        <v>2664</v>
      </c>
      <c r="E461" s="297" t="s">
        <v>2665</v>
      </c>
      <c r="F461" s="297" t="s">
        <v>2364</v>
      </c>
      <c r="G461" s="297">
        <v>0</v>
      </c>
      <c r="H461" s="297">
        <v>0</v>
      </c>
      <c r="I461" s="297">
        <v>0</v>
      </c>
      <c r="J461" s="297">
        <v>0</v>
      </c>
      <c r="K461" s="297">
        <v>0</v>
      </c>
      <c r="L461" s="297">
        <v>0</v>
      </c>
      <c r="M461" s="297">
        <v>0</v>
      </c>
      <c r="N461" s="297">
        <v>17</v>
      </c>
      <c r="O461" s="297">
        <v>0</v>
      </c>
      <c r="P461" s="297">
        <v>0</v>
      </c>
      <c r="Q461" s="297">
        <v>0</v>
      </c>
      <c r="R461" s="297">
        <v>0</v>
      </c>
      <c r="S461" s="297">
        <v>0</v>
      </c>
      <c r="T461" s="297">
        <v>0</v>
      </c>
      <c r="U461" s="297">
        <v>0</v>
      </c>
      <c r="V461" s="297">
        <v>0</v>
      </c>
      <c r="W461" s="297">
        <v>0</v>
      </c>
      <c r="X461" s="297">
        <v>0</v>
      </c>
      <c r="Y461" s="298">
        <v>28776.78</v>
      </c>
    </row>
    <row r="462" spans="2:25" x14ac:dyDescent="0.25">
      <c r="B462" s="276" t="s">
        <v>299</v>
      </c>
      <c r="C462" s="321" t="s">
        <v>2666</v>
      </c>
      <c r="D462" s="321" t="s">
        <v>2667</v>
      </c>
      <c r="E462" s="297" t="s">
        <v>2668</v>
      </c>
      <c r="F462" s="297" t="s">
        <v>2364</v>
      </c>
      <c r="G462" s="297">
        <v>0</v>
      </c>
      <c r="H462" s="297">
        <v>0</v>
      </c>
      <c r="I462" s="297">
        <v>0</v>
      </c>
      <c r="J462" s="297">
        <v>0</v>
      </c>
      <c r="K462" s="297">
        <v>0</v>
      </c>
      <c r="L462" s="297">
        <v>0</v>
      </c>
      <c r="M462" s="297">
        <v>0</v>
      </c>
      <c r="N462" s="297">
        <v>15</v>
      </c>
      <c r="O462" s="297">
        <v>0</v>
      </c>
      <c r="P462" s="297">
        <v>0</v>
      </c>
      <c r="Q462" s="297">
        <v>0</v>
      </c>
      <c r="R462" s="297">
        <v>0</v>
      </c>
      <c r="S462" s="297">
        <v>0</v>
      </c>
      <c r="T462" s="297">
        <v>0</v>
      </c>
      <c r="U462" s="297">
        <v>0</v>
      </c>
      <c r="V462" s="297">
        <v>0</v>
      </c>
      <c r="W462" s="297">
        <v>0</v>
      </c>
      <c r="X462" s="297">
        <v>0</v>
      </c>
      <c r="Y462" s="298">
        <v>25391.279999999999</v>
      </c>
    </row>
    <row r="463" spans="2:25" x14ac:dyDescent="0.25">
      <c r="B463" s="276" t="s">
        <v>299</v>
      </c>
      <c r="C463" s="321" t="s">
        <v>2672</v>
      </c>
      <c r="D463" s="321" t="s">
        <v>2673</v>
      </c>
      <c r="E463" s="297" t="s">
        <v>2674</v>
      </c>
      <c r="F463" s="297" t="s">
        <v>2364</v>
      </c>
      <c r="G463" s="297">
        <v>0</v>
      </c>
      <c r="H463" s="297">
        <v>0</v>
      </c>
      <c r="I463" s="297">
        <v>0</v>
      </c>
      <c r="J463" s="297">
        <v>0</v>
      </c>
      <c r="K463" s="297">
        <v>0</v>
      </c>
      <c r="L463" s="297">
        <v>0</v>
      </c>
      <c r="M463" s="297">
        <v>0</v>
      </c>
      <c r="N463" s="297">
        <v>18</v>
      </c>
      <c r="O463" s="297">
        <v>0</v>
      </c>
      <c r="P463" s="297">
        <v>0</v>
      </c>
      <c r="Q463" s="297">
        <v>0</v>
      </c>
      <c r="R463" s="297">
        <v>0</v>
      </c>
      <c r="S463" s="297">
        <v>0</v>
      </c>
      <c r="T463" s="297">
        <v>0</v>
      </c>
      <c r="U463" s="297">
        <v>0</v>
      </c>
      <c r="V463" s="297">
        <v>0</v>
      </c>
      <c r="W463" s="297">
        <v>0</v>
      </c>
      <c r="X463" s="297">
        <v>0</v>
      </c>
      <c r="Y463" s="298">
        <v>30469.5</v>
      </c>
    </row>
    <row r="464" spans="2:25" x14ac:dyDescent="0.25">
      <c r="B464" s="276" t="s">
        <v>299</v>
      </c>
      <c r="C464" s="321" t="s">
        <v>2675</v>
      </c>
      <c r="D464" s="321" t="s">
        <v>2676</v>
      </c>
      <c r="E464" s="297" t="s">
        <v>3011</v>
      </c>
      <c r="F464" s="297" t="s">
        <v>2364</v>
      </c>
      <c r="G464" s="297">
        <v>0</v>
      </c>
      <c r="H464" s="297">
        <v>0</v>
      </c>
      <c r="I464" s="297">
        <v>0</v>
      </c>
      <c r="J464" s="297">
        <v>0</v>
      </c>
      <c r="K464" s="297">
        <v>0</v>
      </c>
      <c r="L464" s="297">
        <v>0</v>
      </c>
      <c r="M464" s="297">
        <v>0</v>
      </c>
      <c r="N464" s="297">
        <v>15</v>
      </c>
      <c r="O464" s="297">
        <v>0</v>
      </c>
      <c r="P464" s="297">
        <v>0</v>
      </c>
      <c r="Q464" s="297">
        <v>0</v>
      </c>
      <c r="R464" s="297">
        <v>0</v>
      </c>
      <c r="S464" s="297">
        <v>0</v>
      </c>
      <c r="T464" s="297">
        <v>0</v>
      </c>
      <c r="U464" s="297">
        <v>0</v>
      </c>
      <c r="V464" s="297">
        <v>0</v>
      </c>
      <c r="W464" s="297">
        <v>0</v>
      </c>
      <c r="X464" s="297">
        <v>0</v>
      </c>
      <c r="Y464" s="298">
        <v>25391.279999999999</v>
      </c>
    </row>
    <row r="465" spans="2:25" x14ac:dyDescent="0.25">
      <c r="B465" s="276" t="s">
        <v>299</v>
      </c>
      <c r="C465" s="321" t="s">
        <v>2677</v>
      </c>
      <c r="D465" s="321" t="s">
        <v>2678</v>
      </c>
      <c r="E465" s="297" t="s">
        <v>2679</v>
      </c>
      <c r="F465" s="297" t="s">
        <v>2364</v>
      </c>
      <c r="G465" s="297">
        <v>0</v>
      </c>
      <c r="H465" s="297">
        <v>0</v>
      </c>
      <c r="I465" s="297">
        <v>0</v>
      </c>
      <c r="J465" s="297">
        <v>0</v>
      </c>
      <c r="K465" s="297">
        <v>0</v>
      </c>
      <c r="L465" s="297">
        <v>0</v>
      </c>
      <c r="M465" s="297">
        <v>0</v>
      </c>
      <c r="N465" s="297">
        <v>20</v>
      </c>
      <c r="O465" s="297">
        <v>0</v>
      </c>
      <c r="P465" s="297">
        <v>0</v>
      </c>
      <c r="Q465" s="297">
        <v>0</v>
      </c>
      <c r="R465" s="297">
        <v>0</v>
      </c>
      <c r="S465" s="297">
        <v>0</v>
      </c>
      <c r="T465" s="297">
        <v>0</v>
      </c>
      <c r="U465" s="297">
        <v>0</v>
      </c>
      <c r="V465" s="297">
        <v>0</v>
      </c>
      <c r="W465" s="297">
        <v>0</v>
      </c>
      <c r="X465" s="297">
        <v>0</v>
      </c>
      <c r="Y465" s="298">
        <v>33855</v>
      </c>
    </row>
    <row r="466" spans="2:25" x14ac:dyDescent="0.25">
      <c r="B466" s="276" t="s">
        <v>299</v>
      </c>
      <c r="C466" s="321" t="s">
        <v>2683</v>
      </c>
      <c r="D466" s="321" t="s">
        <v>2684</v>
      </c>
      <c r="E466" s="297" t="s">
        <v>2685</v>
      </c>
      <c r="F466" s="297" t="s">
        <v>2364</v>
      </c>
      <c r="G466" s="297">
        <v>0</v>
      </c>
      <c r="H466" s="297">
        <v>0</v>
      </c>
      <c r="I466" s="297">
        <v>0</v>
      </c>
      <c r="J466" s="297">
        <v>0</v>
      </c>
      <c r="K466" s="297">
        <v>0</v>
      </c>
      <c r="L466" s="297">
        <v>0</v>
      </c>
      <c r="M466" s="297">
        <v>0</v>
      </c>
      <c r="N466" s="297">
        <v>20</v>
      </c>
      <c r="O466" s="297">
        <v>0</v>
      </c>
      <c r="P466" s="297">
        <v>0</v>
      </c>
      <c r="Q466" s="297">
        <v>0</v>
      </c>
      <c r="R466" s="297">
        <v>0</v>
      </c>
      <c r="S466" s="297">
        <v>0</v>
      </c>
      <c r="T466" s="297">
        <v>0</v>
      </c>
      <c r="U466" s="297">
        <v>0</v>
      </c>
      <c r="V466" s="297">
        <v>0</v>
      </c>
      <c r="W466" s="297">
        <v>0</v>
      </c>
      <c r="X466" s="297">
        <v>0</v>
      </c>
      <c r="Y466" s="298">
        <v>33855</v>
      </c>
    </row>
    <row r="467" spans="2:25" x14ac:dyDescent="0.25">
      <c r="B467" s="276" t="s">
        <v>299</v>
      </c>
      <c r="C467" s="321" t="s">
        <v>2689</v>
      </c>
      <c r="D467" s="321" t="s">
        <v>2690</v>
      </c>
      <c r="E467" s="297" t="s">
        <v>2691</v>
      </c>
      <c r="F467" s="297" t="s">
        <v>2364</v>
      </c>
      <c r="G467" s="297">
        <v>0</v>
      </c>
      <c r="H467" s="297">
        <v>0</v>
      </c>
      <c r="I467" s="297">
        <v>0</v>
      </c>
      <c r="J467" s="297">
        <v>0</v>
      </c>
      <c r="K467" s="297">
        <v>0</v>
      </c>
      <c r="L467" s="297">
        <v>0</v>
      </c>
      <c r="M467" s="297">
        <v>0</v>
      </c>
      <c r="N467" s="297">
        <v>19</v>
      </c>
      <c r="O467" s="297">
        <v>0</v>
      </c>
      <c r="P467" s="297">
        <v>0</v>
      </c>
      <c r="Q467" s="297">
        <v>0</v>
      </c>
      <c r="R467" s="297">
        <v>0</v>
      </c>
      <c r="S467" s="297">
        <v>0</v>
      </c>
      <c r="T467" s="297">
        <v>0</v>
      </c>
      <c r="U467" s="297">
        <v>0</v>
      </c>
      <c r="V467" s="297">
        <v>0</v>
      </c>
      <c r="W467" s="297">
        <v>0</v>
      </c>
      <c r="X467" s="297">
        <v>0</v>
      </c>
      <c r="Y467" s="298">
        <v>32162.28</v>
      </c>
    </row>
    <row r="468" spans="2:25" x14ac:dyDescent="0.25">
      <c r="B468" s="276" t="s">
        <v>299</v>
      </c>
      <c r="C468" s="321" t="s">
        <v>1177</v>
      </c>
      <c r="D468" s="321" t="s">
        <v>1178</v>
      </c>
      <c r="E468" s="297" t="s">
        <v>1179</v>
      </c>
      <c r="F468" s="297" t="s">
        <v>2920</v>
      </c>
      <c r="G468" s="297">
        <v>0</v>
      </c>
      <c r="H468" s="297">
        <v>0</v>
      </c>
      <c r="I468" s="297">
        <v>0</v>
      </c>
      <c r="J468" s="297">
        <v>0</v>
      </c>
      <c r="K468" s="297">
        <v>0</v>
      </c>
      <c r="L468" s="297">
        <v>0</v>
      </c>
      <c r="M468" s="297">
        <v>0</v>
      </c>
      <c r="N468" s="297">
        <v>20</v>
      </c>
      <c r="O468" s="297">
        <v>0</v>
      </c>
      <c r="P468" s="297">
        <v>0</v>
      </c>
      <c r="Q468" s="297">
        <v>0</v>
      </c>
      <c r="R468" s="297">
        <v>0</v>
      </c>
      <c r="S468" s="297">
        <v>0</v>
      </c>
      <c r="T468" s="297">
        <v>0</v>
      </c>
      <c r="U468" s="297">
        <v>0</v>
      </c>
      <c r="V468" s="297">
        <v>0</v>
      </c>
      <c r="W468" s="297">
        <v>0</v>
      </c>
      <c r="X468" s="297">
        <v>0</v>
      </c>
      <c r="Y468" s="298">
        <v>40959</v>
      </c>
    </row>
    <row r="469" spans="2:25" x14ac:dyDescent="0.25">
      <c r="B469" s="276" t="s">
        <v>299</v>
      </c>
      <c r="C469" s="321" t="s">
        <v>1361</v>
      </c>
      <c r="D469" s="321" t="s">
        <v>1362</v>
      </c>
      <c r="E469" s="297" t="s">
        <v>1363</v>
      </c>
      <c r="F469" s="297" t="s">
        <v>2920</v>
      </c>
      <c r="G469" s="297">
        <v>0</v>
      </c>
      <c r="H469" s="297">
        <v>0</v>
      </c>
      <c r="I469" s="297">
        <v>0</v>
      </c>
      <c r="J469" s="297">
        <v>0</v>
      </c>
      <c r="K469" s="297">
        <v>0</v>
      </c>
      <c r="L469" s="297">
        <v>0</v>
      </c>
      <c r="M469" s="297">
        <v>0</v>
      </c>
      <c r="N469" s="297">
        <v>20</v>
      </c>
      <c r="O469" s="297">
        <v>0</v>
      </c>
      <c r="P469" s="297">
        <v>0</v>
      </c>
      <c r="Q469" s="297">
        <v>0</v>
      </c>
      <c r="R469" s="297">
        <v>0</v>
      </c>
      <c r="S469" s="297">
        <v>0</v>
      </c>
      <c r="T469" s="297">
        <v>0</v>
      </c>
      <c r="U469" s="297">
        <v>0</v>
      </c>
      <c r="V469" s="297">
        <v>0</v>
      </c>
      <c r="W469" s="297">
        <v>0</v>
      </c>
      <c r="X469" s="297">
        <v>0</v>
      </c>
      <c r="Y469" s="298">
        <v>40959</v>
      </c>
    </row>
    <row r="470" spans="2:25" x14ac:dyDescent="0.25">
      <c r="B470" s="276" t="s">
        <v>299</v>
      </c>
      <c r="C470" s="321" t="s">
        <v>1162</v>
      </c>
      <c r="D470" s="321" t="s">
        <v>1163</v>
      </c>
      <c r="E470" s="297" t="s">
        <v>1164</v>
      </c>
      <c r="F470" s="297" t="s">
        <v>2920</v>
      </c>
      <c r="G470" s="297">
        <v>0</v>
      </c>
      <c r="H470" s="297">
        <v>0</v>
      </c>
      <c r="I470" s="297">
        <v>0</v>
      </c>
      <c r="J470" s="297">
        <v>0</v>
      </c>
      <c r="K470" s="297">
        <v>0</v>
      </c>
      <c r="L470" s="297">
        <v>0</v>
      </c>
      <c r="M470" s="297">
        <v>0</v>
      </c>
      <c r="N470" s="297">
        <v>20</v>
      </c>
      <c r="O470" s="297">
        <v>0</v>
      </c>
      <c r="P470" s="297">
        <v>0</v>
      </c>
      <c r="Q470" s="297">
        <v>0</v>
      </c>
      <c r="R470" s="297">
        <v>0</v>
      </c>
      <c r="S470" s="297">
        <v>0</v>
      </c>
      <c r="T470" s="297">
        <v>0</v>
      </c>
      <c r="U470" s="297">
        <v>0</v>
      </c>
      <c r="V470" s="297">
        <v>0</v>
      </c>
      <c r="W470" s="297">
        <v>0</v>
      </c>
      <c r="X470" s="297">
        <v>0</v>
      </c>
      <c r="Y470" s="298">
        <v>40959</v>
      </c>
    </row>
    <row r="471" spans="2:25" x14ac:dyDescent="0.25">
      <c r="B471" s="276" t="s">
        <v>299</v>
      </c>
      <c r="C471" s="321" t="s">
        <v>1244</v>
      </c>
      <c r="D471" s="321" t="s">
        <v>1245</v>
      </c>
      <c r="E471" s="297" t="s">
        <v>1246</v>
      </c>
      <c r="F471" s="297" t="s">
        <v>2920</v>
      </c>
      <c r="G471" s="297">
        <v>0</v>
      </c>
      <c r="H471" s="297">
        <v>0</v>
      </c>
      <c r="I471" s="297">
        <v>0</v>
      </c>
      <c r="J471" s="297">
        <v>0</v>
      </c>
      <c r="K471" s="297">
        <v>0</v>
      </c>
      <c r="L471" s="297">
        <v>0</v>
      </c>
      <c r="M471" s="297">
        <v>0</v>
      </c>
      <c r="N471" s="297">
        <v>20</v>
      </c>
      <c r="O471" s="297">
        <v>0</v>
      </c>
      <c r="P471" s="297">
        <v>0</v>
      </c>
      <c r="Q471" s="297">
        <v>0</v>
      </c>
      <c r="R471" s="297">
        <v>0</v>
      </c>
      <c r="S471" s="297">
        <v>0</v>
      </c>
      <c r="T471" s="297">
        <v>0</v>
      </c>
      <c r="U471" s="297">
        <v>0</v>
      </c>
      <c r="V471" s="297">
        <v>0</v>
      </c>
      <c r="W471" s="297">
        <v>0</v>
      </c>
      <c r="X471" s="297">
        <v>0</v>
      </c>
      <c r="Y471" s="298">
        <v>40959</v>
      </c>
    </row>
    <row r="472" spans="2:25" x14ac:dyDescent="0.25">
      <c r="B472" s="276" t="s">
        <v>299</v>
      </c>
      <c r="C472" s="321" t="s">
        <v>1264</v>
      </c>
      <c r="D472" s="321" t="s">
        <v>1265</v>
      </c>
      <c r="E472" s="297" t="s">
        <v>1266</v>
      </c>
      <c r="F472" s="297" t="s">
        <v>2920</v>
      </c>
      <c r="G472" s="297">
        <v>0</v>
      </c>
      <c r="H472" s="297">
        <v>0</v>
      </c>
      <c r="I472" s="297">
        <v>0</v>
      </c>
      <c r="J472" s="297">
        <v>0</v>
      </c>
      <c r="K472" s="297">
        <v>0</v>
      </c>
      <c r="L472" s="297">
        <v>0</v>
      </c>
      <c r="M472" s="297">
        <v>0</v>
      </c>
      <c r="N472" s="297">
        <v>20</v>
      </c>
      <c r="O472" s="297">
        <v>0</v>
      </c>
      <c r="P472" s="297">
        <v>0</v>
      </c>
      <c r="Q472" s="297">
        <v>0</v>
      </c>
      <c r="R472" s="297">
        <v>0</v>
      </c>
      <c r="S472" s="297">
        <v>0</v>
      </c>
      <c r="T472" s="297">
        <v>0</v>
      </c>
      <c r="U472" s="297">
        <v>0</v>
      </c>
      <c r="V472" s="297">
        <v>0</v>
      </c>
      <c r="W472" s="297">
        <v>0</v>
      </c>
      <c r="X472" s="297">
        <v>0</v>
      </c>
      <c r="Y472" s="298">
        <v>40959</v>
      </c>
    </row>
    <row r="473" spans="2:25" x14ac:dyDescent="0.25">
      <c r="B473" s="276" t="s">
        <v>299</v>
      </c>
      <c r="C473" s="321" t="s">
        <v>1340</v>
      </c>
      <c r="D473" s="321" t="s">
        <v>1341</v>
      </c>
      <c r="E473" s="297" t="s">
        <v>1342</v>
      </c>
      <c r="F473" s="297" t="s">
        <v>2920</v>
      </c>
      <c r="G473" s="297">
        <v>0</v>
      </c>
      <c r="H473" s="297">
        <v>0</v>
      </c>
      <c r="I473" s="297">
        <v>0</v>
      </c>
      <c r="J473" s="297">
        <v>0</v>
      </c>
      <c r="K473" s="297">
        <v>0</v>
      </c>
      <c r="L473" s="297">
        <v>0</v>
      </c>
      <c r="M473" s="297">
        <v>0</v>
      </c>
      <c r="N473" s="297">
        <v>15</v>
      </c>
      <c r="O473" s="297">
        <v>0</v>
      </c>
      <c r="P473" s="297">
        <v>0</v>
      </c>
      <c r="Q473" s="297">
        <v>0</v>
      </c>
      <c r="R473" s="297">
        <v>0</v>
      </c>
      <c r="S473" s="297">
        <v>0</v>
      </c>
      <c r="T473" s="297">
        <v>0</v>
      </c>
      <c r="U473" s="297">
        <v>0</v>
      </c>
      <c r="V473" s="297">
        <v>0</v>
      </c>
      <c r="W473" s="297">
        <v>0</v>
      </c>
      <c r="X473" s="297">
        <v>0</v>
      </c>
      <c r="Y473" s="298">
        <v>31226.3</v>
      </c>
    </row>
    <row r="474" spans="2:25" x14ac:dyDescent="0.25">
      <c r="B474" s="276" t="s">
        <v>299</v>
      </c>
      <c r="C474" s="321" t="s">
        <v>1358</v>
      </c>
      <c r="D474" s="321" t="s">
        <v>1359</v>
      </c>
      <c r="E474" s="297" t="s">
        <v>1360</v>
      </c>
      <c r="F474" s="297" t="s">
        <v>2920</v>
      </c>
      <c r="G474" s="297">
        <v>0</v>
      </c>
      <c r="H474" s="297">
        <v>0</v>
      </c>
      <c r="I474" s="297">
        <v>0</v>
      </c>
      <c r="J474" s="297">
        <v>0</v>
      </c>
      <c r="K474" s="297">
        <v>0</v>
      </c>
      <c r="L474" s="297">
        <v>0</v>
      </c>
      <c r="M474" s="297">
        <v>0</v>
      </c>
      <c r="N474" s="297">
        <v>20</v>
      </c>
      <c r="O474" s="297">
        <v>0</v>
      </c>
      <c r="P474" s="297">
        <v>0</v>
      </c>
      <c r="Q474" s="297">
        <v>0</v>
      </c>
      <c r="R474" s="297">
        <v>0</v>
      </c>
      <c r="S474" s="297">
        <v>0</v>
      </c>
      <c r="T474" s="297">
        <v>0</v>
      </c>
      <c r="U474" s="297">
        <v>0</v>
      </c>
      <c r="V474" s="297">
        <v>0</v>
      </c>
      <c r="W474" s="297">
        <v>0</v>
      </c>
      <c r="X474" s="297">
        <v>0</v>
      </c>
      <c r="Y474" s="298">
        <v>40959</v>
      </c>
    </row>
    <row r="475" spans="2:25" x14ac:dyDescent="0.25">
      <c r="B475" s="276" t="s">
        <v>299</v>
      </c>
      <c r="C475" s="321" t="s">
        <v>980</v>
      </c>
      <c r="D475" s="321" t="s">
        <v>981</v>
      </c>
      <c r="E475" s="297" t="s">
        <v>3012</v>
      </c>
      <c r="F475" s="297" t="s">
        <v>1150</v>
      </c>
      <c r="G475" s="297">
        <v>0</v>
      </c>
      <c r="H475" s="297">
        <v>0</v>
      </c>
      <c r="I475" s="297">
        <v>0</v>
      </c>
      <c r="J475" s="297">
        <v>0</v>
      </c>
      <c r="K475" s="297">
        <v>0</v>
      </c>
      <c r="L475" s="297">
        <v>0</v>
      </c>
      <c r="M475" s="297">
        <v>0</v>
      </c>
      <c r="N475" s="297">
        <v>20</v>
      </c>
      <c r="O475" s="297">
        <v>0</v>
      </c>
      <c r="P475" s="297">
        <v>0</v>
      </c>
      <c r="Q475" s="297">
        <v>0</v>
      </c>
      <c r="R475" s="297">
        <v>0</v>
      </c>
      <c r="S475" s="297">
        <v>0</v>
      </c>
      <c r="T475" s="297">
        <v>0</v>
      </c>
      <c r="U475" s="297">
        <v>0</v>
      </c>
      <c r="V475" s="297">
        <v>0</v>
      </c>
      <c r="W475" s="297">
        <v>0</v>
      </c>
      <c r="X475" s="297">
        <v>0</v>
      </c>
      <c r="Y475" s="298">
        <v>34965</v>
      </c>
    </row>
    <row r="476" spans="2:25" x14ac:dyDescent="0.25">
      <c r="B476" s="276" t="s">
        <v>299</v>
      </c>
      <c r="C476" s="321" t="s">
        <v>1000</v>
      </c>
      <c r="D476" s="321" t="s">
        <v>1001</v>
      </c>
      <c r="E476" s="297" t="s">
        <v>1002</v>
      </c>
      <c r="F476" s="297" t="s">
        <v>1150</v>
      </c>
      <c r="G476" s="297">
        <v>0</v>
      </c>
      <c r="H476" s="297">
        <v>0</v>
      </c>
      <c r="I476" s="297">
        <v>0</v>
      </c>
      <c r="J476" s="297">
        <v>0</v>
      </c>
      <c r="K476" s="297">
        <v>0</v>
      </c>
      <c r="L476" s="297">
        <v>0</v>
      </c>
      <c r="M476" s="297">
        <v>0</v>
      </c>
      <c r="N476" s="297">
        <v>20</v>
      </c>
      <c r="O476" s="297">
        <v>0</v>
      </c>
      <c r="P476" s="297">
        <v>0</v>
      </c>
      <c r="Q476" s="297">
        <v>0</v>
      </c>
      <c r="R476" s="297">
        <v>0</v>
      </c>
      <c r="S476" s="297">
        <v>0</v>
      </c>
      <c r="T476" s="297">
        <v>0</v>
      </c>
      <c r="U476" s="297">
        <v>0</v>
      </c>
      <c r="V476" s="297">
        <v>0</v>
      </c>
      <c r="W476" s="297">
        <v>0</v>
      </c>
      <c r="X476" s="297">
        <v>0</v>
      </c>
      <c r="Y476" s="298">
        <v>34965</v>
      </c>
    </row>
    <row r="477" spans="2:25" x14ac:dyDescent="0.25">
      <c r="B477" s="276" t="s">
        <v>299</v>
      </c>
      <c r="C477" s="321" t="s">
        <v>1139</v>
      </c>
      <c r="D477" s="321" t="s">
        <v>3013</v>
      </c>
      <c r="E477" s="297" t="s">
        <v>1140</v>
      </c>
      <c r="F477" s="297" t="s">
        <v>1150</v>
      </c>
      <c r="G477" s="297">
        <v>0</v>
      </c>
      <c r="H477" s="297">
        <v>0</v>
      </c>
      <c r="I477" s="297">
        <v>0</v>
      </c>
      <c r="J477" s="297">
        <v>0</v>
      </c>
      <c r="K477" s="297">
        <v>0</v>
      </c>
      <c r="L477" s="297">
        <v>0</v>
      </c>
      <c r="M477" s="297">
        <v>0</v>
      </c>
      <c r="N477" s="297">
        <v>18</v>
      </c>
      <c r="O477" s="297">
        <v>0</v>
      </c>
      <c r="P477" s="297">
        <v>0</v>
      </c>
      <c r="Q477" s="297">
        <v>0</v>
      </c>
      <c r="R477" s="297">
        <v>0</v>
      </c>
      <c r="S477" s="297">
        <v>0</v>
      </c>
      <c r="T477" s="297">
        <v>0</v>
      </c>
      <c r="U477" s="297">
        <v>0</v>
      </c>
      <c r="V477" s="297">
        <v>0</v>
      </c>
      <c r="W477" s="297">
        <v>0</v>
      </c>
      <c r="X477" s="297">
        <v>0</v>
      </c>
      <c r="Y477" s="298">
        <v>30469.5</v>
      </c>
    </row>
    <row r="478" spans="2:25" x14ac:dyDescent="0.25">
      <c r="B478" s="276" t="s">
        <v>299</v>
      </c>
      <c r="C478" s="321" t="s">
        <v>2558</v>
      </c>
      <c r="D478" s="321" t="s">
        <v>2559</v>
      </c>
      <c r="E478" s="297" t="s">
        <v>2560</v>
      </c>
      <c r="F478" s="297" t="s">
        <v>2364</v>
      </c>
      <c r="G478" s="297">
        <v>0</v>
      </c>
      <c r="H478" s="297">
        <v>0</v>
      </c>
      <c r="I478" s="297">
        <v>0</v>
      </c>
      <c r="J478" s="297">
        <v>0</v>
      </c>
      <c r="K478" s="297">
        <v>0</v>
      </c>
      <c r="L478" s="297">
        <v>0</v>
      </c>
      <c r="M478" s="297">
        <v>0</v>
      </c>
      <c r="N478" s="297">
        <v>20</v>
      </c>
      <c r="O478" s="297">
        <v>0</v>
      </c>
      <c r="P478" s="297">
        <v>0</v>
      </c>
      <c r="Q478" s="297">
        <v>0</v>
      </c>
      <c r="R478" s="297">
        <v>0</v>
      </c>
      <c r="S478" s="297">
        <v>0</v>
      </c>
      <c r="T478" s="297">
        <v>0</v>
      </c>
      <c r="U478" s="297">
        <v>0</v>
      </c>
      <c r="V478" s="297">
        <v>0</v>
      </c>
      <c r="W478" s="297">
        <v>0</v>
      </c>
      <c r="X478" s="297">
        <v>0</v>
      </c>
      <c r="Y478" s="298">
        <v>33855</v>
      </c>
    </row>
    <row r="479" spans="2:25" x14ac:dyDescent="0.25">
      <c r="B479" s="276" t="s">
        <v>299</v>
      </c>
      <c r="C479" s="321" t="s">
        <v>789</v>
      </c>
      <c r="D479" s="321" t="s">
        <v>790</v>
      </c>
      <c r="E479" s="297" t="s">
        <v>791</v>
      </c>
      <c r="F479" s="297" t="s">
        <v>643</v>
      </c>
      <c r="G479" s="297">
        <v>0</v>
      </c>
      <c r="H479" s="297">
        <v>0</v>
      </c>
      <c r="I479" s="297">
        <v>0</v>
      </c>
      <c r="J479" s="297">
        <v>0</v>
      </c>
      <c r="K479" s="297">
        <v>0</v>
      </c>
      <c r="L479" s="297">
        <v>0</v>
      </c>
      <c r="M479" s="297">
        <v>0</v>
      </c>
      <c r="N479" s="297">
        <v>18</v>
      </c>
      <c r="O479" s="297">
        <v>0</v>
      </c>
      <c r="P479" s="297">
        <v>0</v>
      </c>
      <c r="Q479" s="297">
        <v>0</v>
      </c>
      <c r="R479" s="297">
        <v>0</v>
      </c>
      <c r="S479" s="297">
        <v>0</v>
      </c>
      <c r="T479" s="297">
        <v>0</v>
      </c>
      <c r="U479" s="297">
        <v>0</v>
      </c>
      <c r="V479" s="297">
        <v>0</v>
      </c>
      <c r="W479" s="297">
        <v>0</v>
      </c>
      <c r="X479" s="297">
        <v>0</v>
      </c>
      <c r="Y479" s="298">
        <v>24605.4</v>
      </c>
    </row>
    <row r="480" spans="2:25" x14ac:dyDescent="0.25">
      <c r="B480" s="276" t="s">
        <v>299</v>
      </c>
      <c r="C480" s="321" t="s">
        <v>1586</v>
      </c>
      <c r="D480" s="321" t="s">
        <v>1587</v>
      </c>
      <c r="E480" s="297" t="s">
        <v>3014</v>
      </c>
      <c r="F480" s="297" t="s">
        <v>1458</v>
      </c>
      <c r="G480" s="297">
        <v>0</v>
      </c>
      <c r="H480" s="297">
        <v>0</v>
      </c>
      <c r="I480" s="297">
        <v>0</v>
      </c>
      <c r="J480" s="297">
        <v>0</v>
      </c>
      <c r="K480" s="297">
        <v>0</v>
      </c>
      <c r="L480" s="297">
        <v>0</v>
      </c>
      <c r="M480" s="297">
        <v>0</v>
      </c>
      <c r="N480" s="297">
        <v>19</v>
      </c>
      <c r="O480" s="297">
        <v>0</v>
      </c>
      <c r="P480" s="297">
        <v>0</v>
      </c>
      <c r="Q480" s="297">
        <v>0</v>
      </c>
      <c r="R480" s="297">
        <v>0</v>
      </c>
      <c r="S480" s="297">
        <v>0</v>
      </c>
      <c r="T480" s="297">
        <v>0</v>
      </c>
      <c r="U480" s="297">
        <v>0</v>
      </c>
      <c r="V480" s="297">
        <v>0</v>
      </c>
      <c r="W480" s="297">
        <v>0</v>
      </c>
      <c r="X480" s="297">
        <v>0</v>
      </c>
      <c r="Y480" s="298">
        <v>27873.06</v>
      </c>
    </row>
    <row r="481" spans="2:25" x14ac:dyDescent="0.25">
      <c r="B481" s="276" t="s">
        <v>299</v>
      </c>
      <c r="C481" s="321" t="s">
        <v>1910</v>
      </c>
      <c r="D481" s="321" t="s">
        <v>1911</v>
      </c>
      <c r="E481" s="297" t="s">
        <v>1912</v>
      </c>
      <c r="F481" s="297" t="s">
        <v>1736</v>
      </c>
      <c r="G481" s="297">
        <v>0</v>
      </c>
      <c r="H481" s="297">
        <v>0</v>
      </c>
      <c r="I481" s="297">
        <v>0</v>
      </c>
      <c r="J481" s="297">
        <v>0</v>
      </c>
      <c r="K481" s="297">
        <v>0</v>
      </c>
      <c r="L481" s="297">
        <v>0</v>
      </c>
      <c r="M481" s="297">
        <v>0</v>
      </c>
      <c r="N481" s="297">
        <v>20</v>
      </c>
      <c r="O481" s="297">
        <v>0</v>
      </c>
      <c r="P481" s="297">
        <v>0</v>
      </c>
      <c r="Q481" s="297">
        <v>0</v>
      </c>
      <c r="R481" s="297">
        <v>0</v>
      </c>
      <c r="S481" s="297">
        <v>0</v>
      </c>
      <c r="T481" s="297">
        <v>0</v>
      </c>
      <c r="U481" s="297">
        <v>0</v>
      </c>
      <c r="V481" s="297">
        <v>0</v>
      </c>
      <c r="W481" s="297">
        <v>0</v>
      </c>
      <c r="X481" s="297">
        <v>0</v>
      </c>
      <c r="Y481" s="298">
        <v>40959</v>
      </c>
    </row>
    <row r="482" spans="2:25" x14ac:dyDescent="0.25">
      <c r="B482" s="276" t="s">
        <v>299</v>
      </c>
      <c r="C482" s="321" t="s">
        <v>1949</v>
      </c>
      <c r="D482" s="321" t="s">
        <v>1950</v>
      </c>
      <c r="E482" s="297" t="s">
        <v>1951</v>
      </c>
      <c r="F482" s="297" t="s">
        <v>1736</v>
      </c>
      <c r="G482" s="297">
        <v>0</v>
      </c>
      <c r="H482" s="297">
        <v>0</v>
      </c>
      <c r="I482" s="297">
        <v>0</v>
      </c>
      <c r="J482" s="297">
        <v>0</v>
      </c>
      <c r="K482" s="297">
        <v>0</v>
      </c>
      <c r="L482" s="297">
        <v>0</v>
      </c>
      <c r="M482" s="297">
        <v>0</v>
      </c>
      <c r="N482" s="297">
        <v>20</v>
      </c>
      <c r="O482" s="297">
        <v>0</v>
      </c>
      <c r="P482" s="297">
        <v>0</v>
      </c>
      <c r="Q482" s="297">
        <v>0</v>
      </c>
      <c r="R482" s="297">
        <v>0</v>
      </c>
      <c r="S482" s="297">
        <v>0</v>
      </c>
      <c r="T482" s="297">
        <v>0</v>
      </c>
      <c r="U482" s="297">
        <v>0</v>
      </c>
      <c r="V482" s="297">
        <v>0</v>
      </c>
      <c r="W482" s="297">
        <v>0</v>
      </c>
      <c r="X482" s="297">
        <v>0</v>
      </c>
      <c r="Y482" s="298">
        <v>31500</v>
      </c>
    </row>
    <row r="483" spans="2:25" x14ac:dyDescent="0.25">
      <c r="B483" s="276" t="s">
        <v>299</v>
      </c>
      <c r="C483" s="321" t="s">
        <v>1974</v>
      </c>
      <c r="D483" s="321" t="s">
        <v>1975</v>
      </c>
      <c r="E483" s="297" t="s">
        <v>3015</v>
      </c>
      <c r="F483" s="297" t="s">
        <v>1736</v>
      </c>
      <c r="G483" s="297">
        <v>0</v>
      </c>
      <c r="H483" s="297">
        <v>0</v>
      </c>
      <c r="I483" s="297">
        <v>0</v>
      </c>
      <c r="J483" s="297">
        <v>0</v>
      </c>
      <c r="K483" s="297">
        <v>0</v>
      </c>
      <c r="L483" s="297">
        <v>0</v>
      </c>
      <c r="M483" s="297">
        <v>0</v>
      </c>
      <c r="N483" s="297">
        <v>15</v>
      </c>
      <c r="O483" s="297">
        <v>0</v>
      </c>
      <c r="P483" s="297">
        <v>0</v>
      </c>
      <c r="Q483" s="297">
        <v>0</v>
      </c>
      <c r="R483" s="297">
        <v>0</v>
      </c>
      <c r="S483" s="297">
        <v>0</v>
      </c>
      <c r="T483" s="297">
        <v>0</v>
      </c>
      <c r="U483" s="297">
        <v>0</v>
      </c>
      <c r="V483" s="297">
        <v>0</v>
      </c>
      <c r="W483" s="297">
        <v>0</v>
      </c>
      <c r="X483" s="297">
        <v>0</v>
      </c>
      <c r="Y483" s="298">
        <v>26698.5</v>
      </c>
    </row>
    <row r="484" spans="2:25" x14ac:dyDescent="0.25">
      <c r="B484" s="276" t="s">
        <v>299</v>
      </c>
      <c r="C484" s="321" t="s">
        <v>1378</v>
      </c>
      <c r="D484" s="321" t="s">
        <v>1379</v>
      </c>
      <c r="E484" s="297" t="s">
        <v>1380</v>
      </c>
      <c r="F484" s="297" t="s">
        <v>2920</v>
      </c>
      <c r="G484" s="297">
        <v>0</v>
      </c>
      <c r="H484" s="297">
        <v>0</v>
      </c>
      <c r="I484" s="297">
        <v>0</v>
      </c>
      <c r="J484" s="297">
        <v>0</v>
      </c>
      <c r="K484" s="297">
        <v>0</v>
      </c>
      <c r="L484" s="297">
        <v>0</v>
      </c>
      <c r="M484" s="297">
        <v>0</v>
      </c>
      <c r="N484" s="297">
        <v>15</v>
      </c>
      <c r="O484" s="297">
        <v>0</v>
      </c>
      <c r="P484" s="297">
        <v>0</v>
      </c>
      <c r="Q484" s="297">
        <v>0</v>
      </c>
      <c r="R484" s="297">
        <v>0</v>
      </c>
      <c r="S484" s="297">
        <v>0</v>
      </c>
      <c r="T484" s="297">
        <v>0</v>
      </c>
      <c r="U484" s="297">
        <v>0</v>
      </c>
      <c r="V484" s="297">
        <v>0</v>
      </c>
      <c r="W484" s="297">
        <v>0</v>
      </c>
      <c r="X484" s="297">
        <v>0</v>
      </c>
      <c r="Y484" s="298">
        <v>30719.22</v>
      </c>
    </row>
    <row r="485" spans="2:25" x14ac:dyDescent="0.25">
      <c r="B485" s="276" t="s">
        <v>299</v>
      </c>
      <c r="C485" s="321" t="s">
        <v>430</v>
      </c>
      <c r="D485" s="321" t="s">
        <v>431</v>
      </c>
      <c r="E485" s="297" t="s">
        <v>432</v>
      </c>
      <c r="F485" s="297" t="s">
        <v>300</v>
      </c>
      <c r="G485" s="297">
        <v>0</v>
      </c>
      <c r="H485" s="297">
        <v>0</v>
      </c>
      <c r="I485" s="297">
        <v>0</v>
      </c>
      <c r="J485" s="297">
        <v>0</v>
      </c>
      <c r="K485" s="297">
        <v>0</v>
      </c>
      <c r="L485" s="297">
        <v>0</v>
      </c>
      <c r="M485" s="297">
        <v>0</v>
      </c>
      <c r="N485" s="297">
        <v>18</v>
      </c>
      <c r="O485" s="297">
        <v>0</v>
      </c>
      <c r="P485" s="297">
        <v>0</v>
      </c>
      <c r="Q485" s="297">
        <v>0</v>
      </c>
      <c r="R485" s="297">
        <v>0</v>
      </c>
      <c r="S485" s="297">
        <v>0</v>
      </c>
      <c r="T485" s="297">
        <v>0</v>
      </c>
      <c r="U485" s="297">
        <v>0</v>
      </c>
      <c r="V485" s="297">
        <v>0</v>
      </c>
      <c r="W485" s="297">
        <v>0</v>
      </c>
      <c r="X485" s="297">
        <v>0</v>
      </c>
      <c r="Y485" s="298">
        <v>28350</v>
      </c>
    </row>
    <row r="486" spans="2:25" x14ac:dyDescent="0.25">
      <c r="B486" s="276" t="s">
        <v>299</v>
      </c>
      <c r="C486" s="321" t="s">
        <v>433</v>
      </c>
      <c r="D486" s="321" t="s">
        <v>434</v>
      </c>
      <c r="E486" s="297" t="s">
        <v>435</v>
      </c>
      <c r="F486" s="297" t="s">
        <v>300</v>
      </c>
      <c r="G486" s="297">
        <v>0</v>
      </c>
      <c r="H486" s="297">
        <v>0</v>
      </c>
      <c r="I486" s="297">
        <v>0</v>
      </c>
      <c r="J486" s="297">
        <v>0</v>
      </c>
      <c r="K486" s="297">
        <v>0</v>
      </c>
      <c r="L486" s="297">
        <v>0</v>
      </c>
      <c r="M486" s="297">
        <v>0</v>
      </c>
      <c r="N486" s="297">
        <v>15</v>
      </c>
      <c r="O486" s="297">
        <v>0</v>
      </c>
      <c r="P486" s="297">
        <v>0</v>
      </c>
      <c r="Q486" s="297">
        <v>0</v>
      </c>
      <c r="R486" s="297">
        <v>0</v>
      </c>
      <c r="S486" s="297">
        <v>0</v>
      </c>
      <c r="T486" s="297">
        <v>0</v>
      </c>
      <c r="U486" s="297">
        <v>0</v>
      </c>
      <c r="V486" s="297">
        <v>0</v>
      </c>
      <c r="W486" s="297">
        <v>0</v>
      </c>
      <c r="X486" s="297">
        <v>0</v>
      </c>
      <c r="Y486" s="298">
        <v>30719.22</v>
      </c>
    </row>
    <row r="487" spans="2:25" x14ac:dyDescent="0.25">
      <c r="B487" s="276" t="s">
        <v>299</v>
      </c>
      <c r="C487" s="321" t="s">
        <v>2149</v>
      </c>
      <c r="D487" s="321" t="s">
        <v>2150</v>
      </c>
      <c r="E487" s="297" t="s">
        <v>2151</v>
      </c>
      <c r="F487" s="297" t="s">
        <v>2356</v>
      </c>
      <c r="G487" s="297">
        <v>0</v>
      </c>
      <c r="H487" s="297">
        <v>0</v>
      </c>
      <c r="I487" s="297">
        <v>0</v>
      </c>
      <c r="J487" s="297">
        <v>0</v>
      </c>
      <c r="K487" s="297">
        <v>0</v>
      </c>
      <c r="L487" s="297">
        <v>0</v>
      </c>
      <c r="M487" s="297">
        <v>0</v>
      </c>
      <c r="N487" s="297">
        <v>20</v>
      </c>
      <c r="O487" s="297">
        <v>0</v>
      </c>
      <c r="P487" s="297">
        <v>0</v>
      </c>
      <c r="Q487" s="297">
        <v>0</v>
      </c>
      <c r="R487" s="297">
        <v>0</v>
      </c>
      <c r="S487" s="297">
        <v>0</v>
      </c>
      <c r="T487" s="297">
        <v>0</v>
      </c>
      <c r="U487" s="297">
        <v>0</v>
      </c>
      <c r="V487" s="297">
        <v>0</v>
      </c>
      <c r="W487" s="297">
        <v>0</v>
      </c>
      <c r="X487" s="297">
        <v>0</v>
      </c>
      <c r="Y487" s="298">
        <v>29340</v>
      </c>
    </row>
    <row r="488" spans="2:25" x14ac:dyDescent="0.25">
      <c r="B488" s="276" t="s">
        <v>299</v>
      </c>
      <c r="C488" s="321" t="s">
        <v>2515</v>
      </c>
      <c r="D488" s="321" t="s">
        <v>2516</v>
      </c>
      <c r="E488" s="297" t="s">
        <v>2517</v>
      </c>
      <c r="F488" s="297" t="s">
        <v>2364</v>
      </c>
      <c r="G488" s="297">
        <v>0</v>
      </c>
      <c r="H488" s="297">
        <v>0</v>
      </c>
      <c r="I488" s="297">
        <v>0</v>
      </c>
      <c r="J488" s="297">
        <v>0</v>
      </c>
      <c r="K488" s="297">
        <v>0</v>
      </c>
      <c r="L488" s="297">
        <v>0</v>
      </c>
      <c r="M488" s="297">
        <v>0</v>
      </c>
      <c r="N488" s="297">
        <v>20</v>
      </c>
      <c r="O488" s="297">
        <v>0</v>
      </c>
      <c r="P488" s="297">
        <v>0</v>
      </c>
      <c r="Q488" s="297">
        <v>0</v>
      </c>
      <c r="R488" s="297">
        <v>0</v>
      </c>
      <c r="S488" s="297">
        <v>0</v>
      </c>
      <c r="T488" s="297">
        <v>0</v>
      </c>
      <c r="U488" s="297">
        <v>0</v>
      </c>
      <c r="V488" s="297">
        <v>0</v>
      </c>
      <c r="W488" s="297">
        <v>0</v>
      </c>
      <c r="X488" s="297">
        <v>0</v>
      </c>
      <c r="Y488" s="298">
        <v>33855</v>
      </c>
    </row>
    <row r="489" spans="2:25" x14ac:dyDescent="0.25">
      <c r="B489" s="276" t="s">
        <v>299</v>
      </c>
      <c r="C489" s="321" t="s">
        <v>1978</v>
      </c>
      <c r="D489" s="321" t="s">
        <v>1979</v>
      </c>
      <c r="E489" s="297" t="s">
        <v>3016</v>
      </c>
      <c r="F489" s="297" t="s">
        <v>1736</v>
      </c>
      <c r="G489" s="297">
        <v>0</v>
      </c>
      <c r="H489" s="297">
        <v>0</v>
      </c>
      <c r="I489" s="297">
        <v>0</v>
      </c>
      <c r="J489" s="297">
        <v>0</v>
      </c>
      <c r="K489" s="297">
        <v>0</v>
      </c>
      <c r="L489" s="297">
        <v>0</v>
      </c>
      <c r="M489" s="297">
        <v>0</v>
      </c>
      <c r="N489" s="297">
        <v>19</v>
      </c>
      <c r="O489" s="297">
        <v>0</v>
      </c>
      <c r="P489" s="297">
        <v>0</v>
      </c>
      <c r="Q489" s="297">
        <v>0</v>
      </c>
      <c r="R489" s="297">
        <v>0</v>
      </c>
      <c r="S489" s="297">
        <v>0</v>
      </c>
      <c r="T489" s="297">
        <v>0</v>
      </c>
      <c r="U489" s="297">
        <v>0</v>
      </c>
      <c r="V489" s="297">
        <v>0</v>
      </c>
      <c r="W489" s="297">
        <v>0</v>
      </c>
      <c r="X489" s="297">
        <v>0</v>
      </c>
      <c r="Y489" s="298">
        <v>33818.1</v>
      </c>
    </row>
    <row r="490" spans="2:25" x14ac:dyDescent="0.25">
      <c r="B490" s="276" t="s">
        <v>299</v>
      </c>
      <c r="C490" s="321" t="s">
        <v>1375</v>
      </c>
      <c r="D490" s="321" t="s">
        <v>1376</v>
      </c>
      <c r="E490" s="297" t="s">
        <v>1377</v>
      </c>
      <c r="F490" s="297" t="s">
        <v>2920</v>
      </c>
      <c r="G490" s="297">
        <v>0</v>
      </c>
      <c r="H490" s="297">
        <v>0</v>
      </c>
      <c r="I490" s="297">
        <v>0</v>
      </c>
      <c r="J490" s="297">
        <v>0</v>
      </c>
      <c r="K490" s="297">
        <v>0</v>
      </c>
      <c r="L490" s="297">
        <v>0</v>
      </c>
      <c r="M490" s="297">
        <v>0</v>
      </c>
      <c r="N490" s="297">
        <v>20</v>
      </c>
      <c r="O490" s="297">
        <v>0</v>
      </c>
      <c r="P490" s="297">
        <v>0</v>
      </c>
      <c r="Q490" s="297">
        <v>0</v>
      </c>
      <c r="R490" s="297">
        <v>0</v>
      </c>
      <c r="S490" s="297">
        <v>0</v>
      </c>
      <c r="T490" s="297">
        <v>0</v>
      </c>
      <c r="U490" s="297">
        <v>0</v>
      </c>
      <c r="V490" s="297">
        <v>0</v>
      </c>
      <c r="W490" s="297">
        <v>0</v>
      </c>
      <c r="X490" s="297">
        <v>0</v>
      </c>
      <c r="Y490" s="298">
        <v>40959</v>
      </c>
    </row>
    <row r="491" spans="2:25" x14ac:dyDescent="0.25">
      <c r="B491" s="276" t="s">
        <v>299</v>
      </c>
      <c r="C491" s="321" t="s">
        <v>1256</v>
      </c>
      <c r="D491" s="321" t="s">
        <v>1257</v>
      </c>
      <c r="E491" s="297" t="s">
        <v>1258</v>
      </c>
      <c r="F491" s="297" t="s">
        <v>2920</v>
      </c>
      <c r="G491" s="297">
        <v>0</v>
      </c>
      <c r="H491" s="297">
        <v>0</v>
      </c>
      <c r="I491" s="297">
        <v>0</v>
      </c>
      <c r="J491" s="297">
        <v>0</v>
      </c>
      <c r="K491" s="297">
        <v>0</v>
      </c>
      <c r="L491" s="297">
        <v>0</v>
      </c>
      <c r="M491" s="297">
        <v>0</v>
      </c>
      <c r="N491" s="297">
        <v>20</v>
      </c>
      <c r="O491" s="297">
        <v>0</v>
      </c>
      <c r="P491" s="297">
        <v>0</v>
      </c>
      <c r="Q491" s="297">
        <v>0</v>
      </c>
      <c r="R491" s="297">
        <v>0</v>
      </c>
      <c r="S491" s="297">
        <v>0</v>
      </c>
      <c r="T491" s="297">
        <v>0</v>
      </c>
      <c r="U491" s="297">
        <v>0</v>
      </c>
      <c r="V491" s="297">
        <v>0</v>
      </c>
      <c r="W491" s="297">
        <v>0</v>
      </c>
      <c r="X491" s="297">
        <v>0</v>
      </c>
      <c r="Y491" s="298">
        <v>40959</v>
      </c>
    </row>
    <row r="492" spans="2:25" x14ac:dyDescent="0.25">
      <c r="B492" s="276" t="s">
        <v>299</v>
      </c>
      <c r="C492" s="321" t="s">
        <v>1247</v>
      </c>
      <c r="D492" s="321" t="s">
        <v>1248</v>
      </c>
      <c r="E492" s="297" t="s">
        <v>1249</v>
      </c>
      <c r="F492" s="297" t="s">
        <v>2920</v>
      </c>
      <c r="G492" s="297">
        <v>0</v>
      </c>
      <c r="H492" s="297">
        <v>0</v>
      </c>
      <c r="I492" s="297">
        <v>0</v>
      </c>
      <c r="J492" s="297">
        <v>0</v>
      </c>
      <c r="K492" s="297">
        <v>0</v>
      </c>
      <c r="L492" s="297">
        <v>0</v>
      </c>
      <c r="M492" s="297">
        <v>0</v>
      </c>
      <c r="N492" s="297">
        <v>20</v>
      </c>
      <c r="O492" s="297">
        <v>0</v>
      </c>
      <c r="P492" s="297">
        <v>0</v>
      </c>
      <c r="Q492" s="297">
        <v>0</v>
      </c>
      <c r="R492" s="297">
        <v>0</v>
      </c>
      <c r="S492" s="297">
        <v>0</v>
      </c>
      <c r="T492" s="297">
        <v>0</v>
      </c>
      <c r="U492" s="297">
        <v>0</v>
      </c>
      <c r="V492" s="297">
        <v>0</v>
      </c>
      <c r="W492" s="297">
        <v>0</v>
      </c>
      <c r="X492" s="297">
        <v>0</v>
      </c>
      <c r="Y492" s="298">
        <v>42069</v>
      </c>
    </row>
    <row r="493" spans="2:25" x14ac:dyDescent="0.25">
      <c r="B493" s="276" t="s">
        <v>299</v>
      </c>
      <c r="C493" s="321" t="s">
        <v>1188</v>
      </c>
      <c r="D493" s="321" t="s">
        <v>1189</v>
      </c>
      <c r="E493" s="297" t="s">
        <v>1190</v>
      </c>
      <c r="F493" s="297" t="s">
        <v>2920</v>
      </c>
      <c r="G493" s="297">
        <v>0</v>
      </c>
      <c r="H493" s="297">
        <v>0</v>
      </c>
      <c r="I493" s="297">
        <v>0</v>
      </c>
      <c r="J493" s="297">
        <v>0</v>
      </c>
      <c r="K493" s="297">
        <v>0</v>
      </c>
      <c r="L493" s="297">
        <v>0</v>
      </c>
      <c r="M493" s="297">
        <v>0</v>
      </c>
      <c r="N493" s="297">
        <v>20</v>
      </c>
      <c r="O493" s="297">
        <v>0</v>
      </c>
      <c r="P493" s="297">
        <v>0</v>
      </c>
      <c r="Q493" s="297">
        <v>0</v>
      </c>
      <c r="R493" s="297">
        <v>0</v>
      </c>
      <c r="S493" s="297">
        <v>0</v>
      </c>
      <c r="T493" s="297">
        <v>0</v>
      </c>
      <c r="U493" s="297">
        <v>0</v>
      </c>
      <c r="V493" s="297">
        <v>0</v>
      </c>
      <c r="W493" s="297">
        <v>0</v>
      </c>
      <c r="X493" s="297">
        <v>0</v>
      </c>
      <c r="Y493" s="298">
        <v>40959</v>
      </c>
    </row>
    <row r="494" spans="2:25" x14ac:dyDescent="0.25">
      <c r="B494" s="276" t="s">
        <v>299</v>
      </c>
      <c r="C494" s="321" t="s">
        <v>1199</v>
      </c>
      <c r="D494" s="321" t="s">
        <v>1200</v>
      </c>
      <c r="E494" s="297" t="s">
        <v>1201</v>
      </c>
      <c r="F494" s="297" t="s">
        <v>2920</v>
      </c>
      <c r="G494" s="297">
        <v>0</v>
      </c>
      <c r="H494" s="297">
        <v>0</v>
      </c>
      <c r="I494" s="297">
        <v>0</v>
      </c>
      <c r="J494" s="297">
        <v>0</v>
      </c>
      <c r="K494" s="297">
        <v>0</v>
      </c>
      <c r="L494" s="297">
        <v>0</v>
      </c>
      <c r="M494" s="297">
        <v>0</v>
      </c>
      <c r="N494" s="297">
        <v>20</v>
      </c>
      <c r="O494" s="297">
        <v>0</v>
      </c>
      <c r="P494" s="297">
        <v>0</v>
      </c>
      <c r="Q494" s="297">
        <v>0</v>
      </c>
      <c r="R494" s="297">
        <v>0</v>
      </c>
      <c r="S494" s="297">
        <v>0</v>
      </c>
      <c r="T494" s="297">
        <v>0</v>
      </c>
      <c r="U494" s="297">
        <v>0</v>
      </c>
      <c r="V494" s="297">
        <v>0</v>
      </c>
      <c r="W494" s="297">
        <v>0</v>
      </c>
      <c r="X494" s="297">
        <v>0</v>
      </c>
      <c r="Y494" s="298">
        <v>42069</v>
      </c>
    </row>
    <row r="495" spans="2:25" x14ac:dyDescent="0.25">
      <c r="B495" s="276" t="s">
        <v>299</v>
      </c>
      <c r="C495" s="321" t="s">
        <v>2669</v>
      </c>
      <c r="D495" s="321" t="s">
        <v>2670</v>
      </c>
      <c r="E495" s="297" t="s">
        <v>2671</v>
      </c>
      <c r="F495" s="297" t="s">
        <v>2364</v>
      </c>
      <c r="G495" s="297">
        <v>0</v>
      </c>
      <c r="H495" s="297">
        <v>0</v>
      </c>
      <c r="I495" s="297">
        <v>0</v>
      </c>
      <c r="J495" s="297">
        <v>0</v>
      </c>
      <c r="K495" s="297">
        <v>0</v>
      </c>
      <c r="L495" s="297">
        <v>0</v>
      </c>
      <c r="M495" s="297">
        <v>0</v>
      </c>
      <c r="N495" s="297">
        <v>18</v>
      </c>
      <c r="O495" s="297">
        <v>0</v>
      </c>
      <c r="P495" s="297">
        <v>0</v>
      </c>
      <c r="Q495" s="297">
        <v>0</v>
      </c>
      <c r="R495" s="297">
        <v>0</v>
      </c>
      <c r="S495" s="297">
        <v>0</v>
      </c>
      <c r="T495" s="297">
        <v>0</v>
      </c>
      <c r="U495" s="297">
        <v>0</v>
      </c>
      <c r="V495" s="297">
        <v>0</v>
      </c>
      <c r="W495" s="297">
        <v>0</v>
      </c>
      <c r="X495" s="297">
        <v>0</v>
      </c>
      <c r="Y495" s="298">
        <v>30469.5</v>
      </c>
    </row>
    <row r="496" spans="2:25" x14ac:dyDescent="0.25">
      <c r="B496" s="276" t="s">
        <v>299</v>
      </c>
      <c r="C496" s="321" t="s">
        <v>1528</v>
      </c>
      <c r="D496" s="321" t="s">
        <v>1529</v>
      </c>
      <c r="E496" s="297" t="s">
        <v>1530</v>
      </c>
      <c r="F496" s="297" t="s">
        <v>1458</v>
      </c>
      <c r="G496" s="297">
        <v>0</v>
      </c>
      <c r="H496" s="297">
        <v>0</v>
      </c>
      <c r="I496" s="297">
        <v>0</v>
      </c>
      <c r="J496" s="297">
        <v>0</v>
      </c>
      <c r="K496" s="297">
        <v>0</v>
      </c>
      <c r="L496" s="297">
        <v>0</v>
      </c>
      <c r="M496" s="297">
        <v>0</v>
      </c>
      <c r="N496" s="297">
        <v>19</v>
      </c>
      <c r="O496" s="297">
        <v>0</v>
      </c>
      <c r="P496" s="297">
        <v>0</v>
      </c>
      <c r="Q496" s="297">
        <v>0</v>
      </c>
      <c r="R496" s="297">
        <v>0</v>
      </c>
      <c r="S496" s="297">
        <v>0</v>
      </c>
      <c r="T496" s="297">
        <v>0</v>
      </c>
      <c r="U496" s="297">
        <v>0</v>
      </c>
      <c r="V496" s="297">
        <v>0</v>
      </c>
      <c r="W496" s="297">
        <v>0</v>
      </c>
      <c r="X496" s="297">
        <v>0</v>
      </c>
      <c r="Y496" s="298">
        <v>33272.28</v>
      </c>
    </row>
    <row r="497" spans="2:25" x14ac:dyDescent="0.25">
      <c r="B497" s="276" t="s">
        <v>299</v>
      </c>
      <c r="C497" s="321" t="s">
        <v>1328</v>
      </c>
      <c r="D497" s="321" t="s">
        <v>1329</v>
      </c>
      <c r="E497" s="297" t="s">
        <v>1330</v>
      </c>
      <c r="F497" s="297" t="s">
        <v>2920</v>
      </c>
      <c r="G497" s="297">
        <v>0</v>
      </c>
      <c r="H497" s="297">
        <v>0</v>
      </c>
      <c r="I497" s="297">
        <v>0</v>
      </c>
      <c r="J497" s="297">
        <v>0</v>
      </c>
      <c r="K497" s="297">
        <v>0</v>
      </c>
      <c r="L497" s="297">
        <v>0</v>
      </c>
      <c r="M497" s="297">
        <v>0</v>
      </c>
      <c r="N497" s="297">
        <v>20</v>
      </c>
      <c r="O497" s="297">
        <v>0</v>
      </c>
      <c r="P497" s="297">
        <v>0</v>
      </c>
      <c r="Q497" s="297">
        <v>0</v>
      </c>
      <c r="R497" s="297">
        <v>0</v>
      </c>
      <c r="S497" s="297">
        <v>0</v>
      </c>
      <c r="T497" s="297">
        <v>0</v>
      </c>
      <c r="U497" s="297">
        <v>0</v>
      </c>
      <c r="V497" s="297">
        <v>0</v>
      </c>
      <c r="W497" s="297">
        <v>0</v>
      </c>
      <c r="X497" s="297">
        <v>0</v>
      </c>
      <c r="Y497" s="298">
        <v>40959</v>
      </c>
    </row>
    <row r="498" spans="2:25" x14ac:dyDescent="0.25">
      <c r="B498" s="276" t="s">
        <v>299</v>
      </c>
      <c r="C498" s="321" t="s">
        <v>1215</v>
      </c>
      <c r="D498" s="321" t="s">
        <v>1216</v>
      </c>
      <c r="E498" s="297" t="s">
        <v>1217</v>
      </c>
      <c r="F498" s="297" t="s">
        <v>2920</v>
      </c>
      <c r="G498" s="297">
        <v>0</v>
      </c>
      <c r="H498" s="297">
        <v>0</v>
      </c>
      <c r="I498" s="297">
        <v>0</v>
      </c>
      <c r="J498" s="297">
        <v>0</v>
      </c>
      <c r="K498" s="297">
        <v>0</v>
      </c>
      <c r="L498" s="297">
        <v>0</v>
      </c>
      <c r="M498" s="297">
        <v>0</v>
      </c>
      <c r="N498" s="297">
        <v>18</v>
      </c>
      <c r="O498" s="297">
        <v>0</v>
      </c>
      <c r="P498" s="297">
        <v>0</v>
      </c>
      <c r="Q498" s="297">
        <v>0</v>
      </c>
      <c r="R498" s="297">
        <v>0</v>
      </c>
      <c r="S498" s="297">
        <v>0</v>
      </c>
      <c r="T498" s="297">
        <v>0</v>
      </c>
      <c r="U498" s="297">
        <v>0</v>
      </c>
      <c r="V498" s="297">
        <v>0</v>
      </c>
      <c r="W498" s="297">
        <v>0</v>
      </c>
      <c r="X498" s="297">
        <v>0</v>
      </c>
      <c r="Y498" s="298">
        <v>36863.1</v>
      </c>
    </row>
    <row r="499" spans="2:25" x14ac:dyDescent="0.25">
      <c r="B499" s="276" t="s">
        <v>299</v>
      </c>
      <c r="C499" s="321" t="s">
        <v>1891</v>
      </c>
      <c r="D499" s="321" t="s">
        <v>1892</v>
      </c>
      <c r="E499" s="297" t="s">
        <v>3017</v>
      </c>
      <c r="F499" s="297" t="s">
        <v>1736</v>
      </c>
      <c r="G499" s="297">
        <v>0</v>
      </c>
      <c r="H499" s="297">
        <v>0</v>
      </c>
      <c r="I499" s="297">
        <v>0</v>
      </c>
      <c r="J499" s="297">
        <v>0</v>
      </c>
      <c r="K499" s="297">
        <v>0</v>
      </c>
      <c r="L499" s="297">
        <v>0</v>
      </c>
      <c r="M499" s="297">
        <v>0</v>
      </c>
      <c r="N499" s="297">
        <v>20</v>
      </c>
      <c r="O499" s="297">
        <v>0</v>
      </c>
      <c r="P499" s="297">
        <v>0</v>
      </c>
      <c r="Q499" s="297">
        <v>0</v>
      </c>
      <c r="R499" s="297">
        <v>0</v>
      </c>
      <c r="S499" s="297">
        <v>0</v>
      </c>
      <c r="T499" s="297">
        <v>0</v>
      </c>
      <c r="U499" s="297">
        <v>0</v>
      </c>
      <c r="V499" s="297">
        <v>0</v>
      </c>
      <c r="W499" s="297">
        <v>0</v>
      </c>
      <c r="X499" s="297">
        <v>0</v>
      </c>
      <c r="Y499" s="298">
        <v>40959</v>
      </c>
    </row>
    <row r="500" spans="2:25" x14ac:dyDescent="0.25">
      <c r="B500" s="276" t="s">
        <v>299</v>
      </c>
      <c r="C500" s="321" t="s">
        <v>1818</v>
      </c>
      <c r="D500" s="321" t="s">
        <v>1819</v>
      </c>
      <c r="E500" s="297" t="s">
        <v>3018</v>
      </c>
      <c r="F500" s="297" t="s">
        <v>1736</v>
      </c>
      <c r="G500" s="297">
        <v>0</v>
      </c>
      <c r="H500" s="297">
        <v>0</v>
      </c>
      <c r="I500" s="297">
        <v>0</v>
      </c>
      <c r="J500" s="297">
        <v>0</v>
      </c>
      <c r="K500" s="297">
        <v>0</v>
      </c>
      <c r="L500" s="297">
        <v>0</v>
      </c>
      <c r="M500" s="297">
        <v>0</v>
      </c>
      <c r="N500" s="297">
        <v>20</v>
      </c>
      <c r="O500" s="297">
        <v>0</v>
      </c>
      <c r="P500" s="297">
        <v>0</v>
      </c>
      <c r="Q500" s="297">
        <v>0</v>
      </c>
      <c r="R500" s="297">
        <v>0</v>
      </c>
      <c r="S500" s="297">
        <v>0</v>
      </c>
      <c r="T500" s="297">
        <v>0</v>
      </c>
      <c r="U500" s="297">
        <v>0</v>
      </c>
      <c r="V500" s="297">
        <v>0</v>
      </c>
      <c r="W500" s="297">
        <v>0</v>
      </c>
      <c r="X500" s="297">
        <v>0</v>
      </c>
      <c r="Y500" s="298">
        <v>40959</v>
      </c>
    </row>
    <row r="501" spans="2:25" x14ac:dyDescent="0.25">
      <c r="B501" s="276" t="s">
        <v>299</v>
      </c>
      <c r="C501" s="321" t="s">
        <v>1887</v>
      </c>
      <c r="D501" s="321" t="s">
        <v>1888</v>
      </c>
      <c r="E501" s="297" t="s">
        <v>3019</v>
      </c>
      <c r="F501" s="297" t="s">
        <v>1736</v>
      </c>
      <c r="G501" s="297">
        <v>0</v>
      </c>
      <c r="H501" s="297">
        <v>0</v>
      </c>
      <c r="I501" s="297">
        <v>0</v>
      </c>
      <c r="J501" s="297">
        <v>0</v>
      </c>
      <c r="K501" s="297">
        <v>0</v>
      </c>
      <c r="L501" s="297">
        <v>0</v>
      </c>
      <c r="M501" s="297">
        <v>0</v>
      </c>
      <c r="N501" s="297">
        <v>19</v>
      </c>
      <c r="O501" s="297">
        <v>0</v>
      </c>
      <c r="P501" s="297">
        <v>0</v>
      </c>
      <c r="Q501" s="297">
        <v>0</v>
      </c>
      <c r="R501" s="297">
        <v>0</v>
      </c>
      <c r="S501" s="297">
        <v>0</v>
      </c>
      <c r="T501" s="297">
        <v>0</v>
      </c>
      <c r="U501" s="297">
        <v>0</v>
      </c>
      <c r="V501" s="297">
        <v>0</v>
      </c>
      <c r="W501" s="297">
        <v>0</v>
      </c>
      <c r="X501" s="297">
        <v>0</v>
      </c>
      <c r="Y501" s="298">
        <v>38911.019999999997</v>
      </c>
    </row>
    <row r="502" spans="2:25" x14ac:dyDescent="0.25">
      <c r="B502" s="276" t="s">
        <v>299</v>
      </c>
      <c r="C502" s="321" t="s">
        <v>1824</v>
      </c>
      <c r="D502" s="321" t="s">
        <v>1825</v>
      </c>
      <c r="E502" s="297" t="s">
        <v>3020</v>
      </c>
      <c r="F502" s="297" t="s">
        <v>1736</v>
      </c>
      <c r="G502" s="297">
        <v>0</v>
      </c>
      <c r="H502" s="297">
        <v>0</v>
      </c>
      <c r="I502" s="297">
        <v>0</v>
      </c>
      <c r="J502" s="297">
        <v>0</v>
      </c>
      <c r="K502" s="297">
        <v>0</v>
      </c>
      <c r="L502" s="297">
        <v>0</v>
      </c>
      <c r="M502" s="297">
        <v>0</v>
      </c>
      <c r="N502" s="297">
        <v>19</v>
      </c>
      <c r="O502" s="297">
        <v>0</v>
      </c>
      <c r="P502" s="297">
        <v>0</v>
      </c>
      <c r="Q502" s="297">
        <v>0</v>
      </c>
      <c r="R502" s="297">
        <v>0</v>
      </c>
      <c r="S502" s="297">
        <v>0</v>
      </c>
      <c r="T502" s="297">
        <v>0</v>
      </c>
      <c r="U502" s="297">
        <v>0</v>
      </c>
      <c r="V502" s="297">
        <v>0</v>
      </c>
      <c r="W502" s="297">
        <v>0</v>
      </c>
      <c r="X502" s="297">
        <v>0</v>
      </c>
      <c r="Y502" s="298">
        <v>40021.019999999997</v>
      </c>
    </row>
    <row r="503" spans="2:25" x14ac:dyDescent="0.25">
      <c r="B503" s="276" t="s">
        <v>299</v>
      </c>
      <c r="C503" s="321" t="s">
        <v>1958</v>
      </c>
      <c r="D503" s="321" t="s">
        <v>1959</v>
      </c>
      <c r="E503" s="297" t="s">
        <v>3021</v>
      </c>
      <c r="F503" s="297" t="s">
        <v>1736</v>
      </c>
      <c r="G503" s="297">
        <v>0</v>
      </c>
      <c r="H503" s="297">
        <v>0</v>
      </c>
      <c r="I503" s="297">
        <v>0</v>
      </c>
      <c r="J503" s="297">
        <v>0</v>
      </c>
      <c r="K503" s="297">
        <v>0</v>
      </c>
      <c r="L503" s="297">
        <v>0</v>
      </c>
      <c r="M503" s="297">
        <v>0</v>
      </c>
      <c r="N503" s="297">
        <v>17</v>
      </c>
      <c r="O503" s="297">
        <v>0</v>
      </c>
      <c r="P503" s="297">
        <v>0</v>
      </c>
      <c r="Q503" s="297">
        <v>0</v>
      </c>
      <c r="R503" s="297">
        <v>0</v>
      </c>
      <c r="S503" s="297">
        <v>0</v>
      </c>
      <c r="T503" s="297">
        <v>0</v>
      </c>
      <c r="U503" s="297">
        <v>0</v>
      </c>
      <c r="V503" s="297">
        <v>0</v>
      </c>
      <c r="W503" s="297">
        <v>0</v>
      </c>
      <c r="X503" s="297">
        <v>0</v>
      </c>
      <c r="Y503" s="298">
        <v>34815.120000000003</v>
      </c>
    </row>
    <row r="504" spans="2:25" x14ac:dyDescent="0.25">
      <c r="B504" s="276" t="s">
        <v>299</v>
      </c>
      <c r="C504" s="321" t="s">
        <v>2581</v>
      </c>
      <c r="D504" s="321" t="s">
        <v>2582</v>
      </c>
      <c r="E504" s="297" t="s">
        <v>2583</v>
      </c>
      <c r="F504" s="297" t="s">
        <v>2364</v>
      </c>
      <c r="G504" s="297">
        <v>0</v>
      </c>
      <c r="H504" s="297">
        <v>0</v>
      </c>
      <c r="I504" s="297">
        <v>0</v>
      </c>
      <c r="J504" s="297">
        <v>0</v>
      </c>
      <c r="K504" s="297">
        <v>0</v>
      </c>
      <c r="L504" s="297">
        <v>0</v>
      </c>
      <c r="M504" s="297">
        <v>0</v>
      </c>
      <c r="N504" s="297">
        <v>18</v>
      </c>
      <c r="O504" s="297">
        <v>0</v>
      </c>
      <c r="P504" s="297">
        <v>0</v>
      </c>
      <c r="Q504" s="297">
        <v>0</v>
      </c>
      <c r="R504" s="297">
        <v>0</v>
      </c>
      <c r="S504" s="297">
        <v>0</v>
      </c>
      <c r="T504" s="297">
        <v>0</v>
      </c>
      <c r="U504" s="297">
        <v>0</v>
      </c>
      <c r="V504" s="297">
        <v>0</v>
      </c>
      <c r="W504" s="297">
        <v>0</v>
      </c>
      <c r="X504" s="297">
        <v>0</v>
      </c>
      <c r="Y504" s="298">
        <v>30469.5</v>
      </c>
    </row>
    <row r="505" spans="2:25" x14ac:dyDescent="0.25">
      <c r="B505" s="276" t="s">
        <v>299</v>
      </c>
      <c r="C505" s="321" t="s">
        <v>2573</v>
      </c>
      <c r="D505" s="321" t="s">
        <v>2574</v>
      </c>
      <c r="E505" s="297" t="s">
        <v>2575</v>
      </c>
      <c r="F505" s="297" t="s">
        <v>2364</v>
      </c>
      <c r="G505" s="297">
        <v>0</v>
      </c>
      <c r="H505" s="297">
        <v>0</v>
      </c>
      <c r="I505" s="297">
        <v>0</v>
      </c>
      <c r="J505" s="297">
        <v>0</v>
      </c>
      <c r="K505" s="297">
        <v>0</v>
      </c>
      <c r="L505" s="297">
        <v>0</v>
      </c>
      <c r="M505" s="297">
        <v>0</v>
      </c>
      <c r="N505" s="297">
        <v>20</v>
      </c>
      <c r="O505" s="297">
        <v>0</v>
      </c>
      <c r="P505" s="297">
        <v>0</v>
      </c>
      <c r="Q505" s="297">
        <v>0</v>
      </c>
      <c r="R505" s="297">
        <v>0</v>
      </c>
      <c r="S505" s="297">
        <v>0</v>
      </c>
      <c r="T505" s="297">
        <v>0</v>
      </c>
      <c r="U505" s="297">
        <v>0</v>
      </c>
      <c r="V505" s="297">
        <v>0</v>
      </c>
      <c r="W505" s="297">
        <v>0</v>
      </c>
      <c r="X505" s="297">
        <v>0</v>
      </c>
      <c r="Y505" s="298">
        <v>33855</v>
      </c>
    </row>
    <row r="506" spans="2:25" x14ac:dyDescent="0.25">
      <c r="B506" s="276" t="s">
        <v>299</v>
      </c>
      <c r="C506" s="321" t="s">
        <v>2686</v>
      </c>
      <c r="D506" s="321" t="s">
        <v>2687</v>
      </c>
      <c r="E506" s="297" t="s">
        <v>2688</v>
      </c>
      <c r="F506" s="297" t="s">
        <v>2364</v>
      </c>
      <c r="G506" s="297">
        <v>0</v>
      </c>
      <c r="H506" s="297">
        <v>0</v>
      </c>
      <c r="I506" s="297">
        <v>0</v>
      </c>
      <c r="J506" s="297">
        <v>0</v>
      </c>
      <c r="K506" s="297">
        <v>0</v>
      </c>
      <c r="L506" s="297">
        <v>0</v>
      </c>
      <c r="M506" s="297">
        <v>0</v>
      </c>
      <c r="N506" s="297">
        <v>18</v>
      </c>
      <c r="O506" s="297">
        <v>0</v>
      </c>
      <c r="P506" s="297">
        <v>0</v>
      </c>
      <c r="Q506" s="297">
        <v>0</v>
      </c>
      <c r="R506" s="297">
        <v>0</v>
      </c>
      <c r="S506" s="297">
        <v>0</v>
      </c>
      <c r="T506" s="297">
        <v>0</v>
      </c>
      <c r="U506" s="297">
        <v>0</v>
      </c>
      <c r="V506" s="297">
        <v>0</v>
      </c>
      <c r="W506" s="297">
        <v>0</v>
      </c>
      <c r="X506" s="297">
        <v>0</v>
      </c>
      <c r="Y506" s="298">
        <v>30469.5</v>
      </c>
    </row>
    <row r="507" spans="2:25" x14ac:dyDescent="0.25">
      <c r="B507" s="276" t="s">
        <v>299</v>
      </c>
      <c r="C507" s="321" t="s">
        <v>759</v>
      </c>
      <c r="D507" s="321" t="s">
        <v>760</v>
      </c>
      <c r="E507" s="297" t="s">
        <v>761</v>
      </c>
      <c r="F507" s="297" t="s">
        <v>643</v>
      </c>
      <c r="G507" s="297">
        <v>0</v>
      </c>
      <c r="H507" s="297">
        <v>0</v>
      </c>
      <c r="I507" s="297">
        <v>0</v>
      </c>
      <c r="J507" s="297">
        <v>0</v>
      </c>
      <c r="K507" s="297">
        <v>0</v>
      </c>
      <c r="L507" s="297">
        <v>0</v>
      </c>
      <c r="M507" s="297">
        <v>0</v>
      </c>
      <c r="N507" s="297">
        <v>19</v>
      </c>
      <c r="O507" s="297">
        <v>0</v>
      </c>
      <c r="P507" s="297">
        <v>0</v>
      </c>
      <c r="Q507" s="297">
        <v>0</v>
      </c>
      <c r="R507" s="297">
        <v>0</v>
      </c>
      <c r="S507" s="297">
        <v>0</v>
      </c>
      <c r="T507" s="297">
        <v>0</v>
      </c>
      <c r="U507" s="297">
        <v>0</v>
      </c>
      <c r="V507" s="297">
        <v>0</v>
      </c>
      <c r="W507" s="297">
        <v>0</v>
      </c>
      <c r="X507" s="297">
        <v>0</v>
      </c>
      <c r="Y507" s="298">
        <v>32162.28</v>
      </c>
    </row>
    <row r="508" spans="2:25" x14ac:dyDescent="0.25">
      <c r="B508" s="276" t="s">
        <v>299</v>
      </c>
      <c r="C508" s="321" t="s">
        <v>358</v>
      </c>
      <c r="D508" s="321" t="s">
        <v>359</v>
      </c>
      <c r="E508" s="297" t="s">
        <v>360</v>
      </c>
      <c r="F508" s="297" t="s">
        <v>300</v>
      </c>
      <c r="G508" s="297">
        <v>0</v>
      </c>
      <c r="H508" s="297">
        <v>0</v>
      </c>
      <c r="I508" s="297">
        <v>0</v>
      </c>
      <c r="J508" s="297">
        <v>0</v>
      </c>
      <c r="K508" s="297">
        <v>0</v>
      </c>
      <c r="L508" s="297">
        <v>0</v>
      </c>
      <c r="M508" s="297">
        <v>0</v>
      </c>
      <c r="N508" s="297">
        <v>18</v>
      </c>
      <c r="O508" s="297">
        <v>0</v>
      </c>
      <c r="P508" s="297">
        <v>0</v>
      </c>
      <c r="Q508" s="297">
        <v>0</v>
      </c>
      <c r="R508" s="297">
        <v>0</v>
      </c>
      <c r="S508" s="297">
        <v>0</v>
      </c>
      <c r="T508" s="297">
        <v>0</v>
      </c>
      <c r="U508" s="297">
        <v>0</v>
      </c>
      <c r="V508" s="297">
        <v>0</v>
      </c>
      <c r="W508" s="297">
        <v>0</v>
      </c>
      <c r="X508" s="297">
        <v>0</v>
      </c>
      <c r="Y508" s="298">
        <v>37973.1</v>
      </c>
    </row>
    <row r="509" spans="2:25" x14ac:dyDescent="0.25">
      <c r="B509" s="276" t="s">
        <v>299</v>
      </c>
      <c r="C509" s="321" t="s">
        <v>481</v>
      </c>
      <c r="D509" s="321" t="s">
        <v>482</v>
      </c>
      <c r="E509" s="297" t="s">
        <v>3022</v>
      </c>
      <c r="F509" s="297" t="s">
        <v>300</v>
      </c>
      <c r="G509" s="297">
        <v>0</v>
      </c>
      <c r="H509" s="297">
        <v>0</v>
      </c>
      <c r="I509" s="297">
        <v>0</v>
      </c>
      <c r="J509" s="297">
        <v>0</v>
      </c>
      <c r="K509" s="297">
        <v>0</v>
      </c>
      <c r="L509" s="297">
        <v>0</v>
      </c>
      <c r="M509" s="297">
        <v>0</v>
      </c>
      <c r="N509" s="297">
        <v>15</v>
      </c>
      <c r="O509" s="297">
        <v>0</v>
      </c>
      <c r="P509" s="297">
        <v>0</v>
      </c>
      <c r="Q509" s="297">
        <v>0</v>
      </c>
      <c r="R509" s="297">
        <v>0</v>
      </c>
      <c r="S509" s="297">
        <v>0</v>
      </c>
      <c r="T509" s="297">
        <v>0</v>
      </c>
      <c r="U509" s="297">
        <v>0</v>
      </c>
      <c r="V509" s="297">
        <v>0</v>
      </c>
      <c r="W509" s="297">
        <v>0</v>
      </c>
      <c r="X509" s="297">
        <v>0</v>
      </c>
      <c r="Y509" s="298">
        <v>31829.22</v>
      </c>
    </row>
    <row r="510" spans="2:25" x14ac:dyDescent="0.25">
      <c r="B510" s="276" t="s">
        <v>299</v>
      </c>
      <c r="C510" s="321" t="s">
        <v>382</v>
      </c>
      <c r="D510" s="321" t="s">
        <v>383</v>
      </c>
      <c r="E510" s="297" t="s">
        <v>384</v>
      </c>
      <c r="F510" s="297" t="s">
        <v>300</v>
      </c>
      <c r="G510" s="297">
        <v>0</v>
      </c>
      <c r="H510" s="297">
        <v>0</v>
      </c>
      <c r="I510" s="297">
        <v>0</v>
      </c>
      <c r="J510" s="297">
        <v>0</v>
      </c>
      <c r="K510" s="297">
        <v>0</v>
      </c>
      <c r="L510" s="297">
        <v>0</v>
      </c>
      <c r="M510" s="297">
        <v>0</v>
      </c>
      <c r="N510" s="297">
        <v>20</v>
      </c>
      <c r="O510" s="297">
        <v>0</v>
      </c>
      <c r="P510" s="297">
        <v>0</v>
      </c>
      <c r="Q510" s="297">
        <v>0</v>
      </c>
      <c r="R510" s="297">
        <v>0</v>
      </c>
      <c r="S510" s="297">
        <v>0</v>
      </c>
      <c r="T510" s="297">
        <v>0</v>
      </c>
      <c r="U510" s="297">
        <v>0</v>
      </c>
      <c r="V510" s="297">
        <v>0</v>
      </c>
      <c r="W510" s="297">
        <v>0</v>
      </c>
      <c r="X510" s="297">
        <v>0</v>
      </c>
      <c r="Y510" s="298">
        <v>42069</v>
      </c>
    </row>
    <row r="511" spans="2:25" x14ac:dyDescent="0.25">
      <c r="B511" s="276" t="s">
        <v>299</v>
      </c>
      <c r="C511" s="321" t="s">
        <v>2536</v>
      </c>
      <c r="D511" s="321" t="s">
        <v>2537</v>
      </c>
      <c r="E511" s="297" t="s">
        <v>2538</v>
      </c>
      <c r="F511" s="297" t="s">
        <v>2364</v>
      </c>
      <c r="G511" s="297">
        <v>0</v>
      </c>
      <c r="H511" s="297">
        <v>0</v>
      </c>
      <c r="I511" s="297">
        <v>0</v>
      </c>
      <c r="J511" s="297">
        <v>0</v>
      </c>
      <c r="K511" s="297">
        <v>0</v>
      </c>
      <c r="L511" s="297">
        <v>0</v>
      </c>
      <c r="M511" s="297">
        <v>0</v>
      </c>
      <c r="N511" s="297">
        <v>19</v>
      </c>
      <c r="O511" s="297">
        <v>0</v>
      </c>
      <c r="P511" s="297">
        <v>0</v>
      </c>
      <c r="Q511" s="297">
        <v>0</v>
      </c>
      <c r="R511" s="297">
        <v>0</v>
      </c>
      <c r="S511" s="297">
        <v>0</v>
      </c>
      <c r="T511" s="297">
        <v>0</v>
      </c>
      <c r="U511" s="297">
        <v>0</v>
      </c>
      <c r="V511" s="297">
        <v>0</v>
      </c>
      <c r="W511" s="297">
        <v>0</v>
      </c>
      <c r="X511" s="297">
        <v>0</v>
      </c>
      <c r="Y511" s="298">
        <v>27873.06</v>
      </c>
    </row>
    <row r="512" spans="2:25" x14ac:dyDescent="0.25">
      <c r="B512" s="276" t="s">
        <v>299</v>
      </c>
      <c r="C512" s="321" t="s">
        <v>1816</v>
      </c>
      <c r="D512" s="321" t="s">
        <v>1817</v>
      </c>
      <c r="E512" s="297" t="s">
        <v>3023</v>
      </c>
      <c r="F512" s="297" t="s">
        <v>1736</v>
      </c>
      <c r="G512" s="297">
        <v>0</v>
      </c>
      <c r="H512" s="297">
        <v>0</v>
      </c>
      <c r="I512" s="297">
        <v>0</v>
      </c>
      <c r="J512" s="297">
        <v>0</v>
      </c>
      <c r="K512" s="297">
        <v>0</v>
      </c>
      <c r="L512" s="297">
        <v>0</v>
      </c>
      <c r="M512" s="297">
        <v>0</v>
      </c>
      <c r="N512" s="297">
        <v>10</v>
      </c>
      <c r="O512" s="297">
        <v>0</v>
      </c>
      <c r="P512" s="297">
        <v>0</v>
      </c>
      <c r="Q512" s="297">
        <v>0</v>
      </c>
      <c r="R512" s="297">
        <v>0</v>
      </c>
      <c r="S512" s="297">
        <v>0</v>
      </c>
      <c r="T512" s="297">
        <v>0</v>
      </c>
      <c r="U512" s="297">
        <v>0</v>
      </c>
      <c r="V512" s="297">
        <v>0</v>
      </c>
      <c r="W512" s="297">
        <v>0</v>
      </c>
      <c r="X512" s="297">
        <v>0</v>
      </c>
      <c r="Y512" s="298">
        <v>20479.5</v>
      </c>
    </row>
    <row r="513" spans="2:25" x14ac:dyDescent="0.25">
      <c r="B513" s="276" t="s">
        <v>299</v>
      </c>
      <c r="C513" s="321" t="s">
        <v>1536</v>
      </c>
      <c r="D513" s="321" t="s">
        <v>1537</v>
      </c>
      <c r="E513" s="297" t="s">
        <v>1538</v>
      </c>
      <c r="F513" s="297" t="s">
        <v>1458</v>
      </c>
      <c r="G513" s="297">
        <v>0</v>
      </c>
      <c r="H513" s="297">
        <v>0</v>
      </c>
      <c r="I513" s="297">
        <v>0</v>
      </c>
      <c r="J513" s="297">
        <v>0</v>
      </c>
      <c r="K513" s="297">
        <v>0</v>
      </c>
      <c r="L513" s="297">
        <v>0</v>
      </c>
      <c r="M513" s="297">
        <v>0</v>
      </c>
      <c r="N513" s="297">
        <v>18</v>
      </c>
      <c r="O513" s="297">
        <v>0</v>
      </c>
      <c r="P513" s="297">
        <v>0</v>
      </c>
      <c r="Q513" s="297">
        <v>0</v>
      </c>
      <c r="R513" s="297">
        <v>0</v>
      </c>
      <c r="S513" s="297">
        <v>0</v>
      </c>
      <c r="T513" s="297">
        <v>0</v>
      </c>
      <c r="U513" s="297">
        <v>0</v>
      </c>
      <c r="V513" s="297">
        <v>0</v>
      </c>
      <c r="W513" s="297">
        <v>0</v>
      </c>
      <c r="X513" s="297">
        <v>0</v>
      </c>
      <c r="Y513" s="298">
        <v>30469.5</v>
      </c>
    </row>
    <row r="514" spans="2:25" x14ac:dyDescent="0.25">
      <c r="B514" s="276" t="s">
        <v>299</v>
      </c>
      <c r="C514" s="321" t="s">
        <v>1209</v>
      </c>
      <c r="D514" s="321" t="s">
        <v>1210</v>
      </c>
      <c r="E514" s="297" t="s">
        <v>1211</v>
      </c>
      <c r="F514" s="297" t="s">
        <v>2920</v>
      </c>
      <c r="G514" s="297">
        <v>0</v>
      </c>
      <c r="H514" s="297">
        <v>0</v>
      </c>
      <c r="I514" s="297">
        <v>0</v>
      </c>
      <c r="J514" s="297">
        <v>0</v>
      </c>
      <c r="K514" s="297">
        <v>0</v>
      </c>
      <c r="L514" s="297">
        <v>0</v>
      </c>
      <c r="M514" s="297">
        <v>0</v>
      </c>
      <c r="N514" s="297">
        <v>20</v>
      </c>
      <c r="O514" s="297">
        <v>0</v>
      </c>
      <c r="P514" s="297">
        <v>0</v>
      </c>
      <c r="Q514" s="297">
        <v>0</v>
      </c>
      <c r="R514" s="297">
        <v>0</v>
      </c>
      <c r="S514" s="297">
        <v>0</v>
      </c>
      <c r="T514" s="297">
        <v>0</v>
      </c>
      <c r="U514" s="297">
        <v>0</v>
      </c>
      <c r="V514" s="297">
        <v>0</v>
      </c>
      <c r="W514" s="297">
        <v>0</v>
      </c>
      <c r="X514" s="297">
        <v>0</v>
      </c>
      <c r="Y514" s="298">
        <v>40959</v>
      </c>
    </row>
    <row r="515" spans="2:25" x14ac:dyDescent="0.25">
      <c r="B515" s="276" t="s">
        <v>299</v>
      </c>
      <c r="C515" s="321" t="s">
        <v>2444</v>
      </c>
      <c r="D515" s="321" t="s">
        <v>2445</v>
      </c>
      <c r="E515" s="297" t="s">
        <v>2446</v>
      </c>
      <c r="F515" s="297" t="s">
        <v>2364</v>
      </c>
      <c r="G515" s="297">
        <v>0</v>
      </c>
      <c r="H515" s="297">
        <v>0</v>
      </c>
      <c r="I515" s="297">
        <v>0</v>
      </c>
      <c r="J515" s="297">
        <v>0</v>
      </c>
      <c r="K515" s="297">
        <v>0</v>
      </c>
      <c r="L515" s="297">
        <v>0</v>
      </c>
      <c r="M515" s="297">
        <v>0</v>
      </c>
      <c r="N515" s="297">
        <v>20</v>
      </c>
      <c r="O515" s="297">
        <v>0</v>
      </c>
      <c r="P515" s="297">
        <v>0</v>
      </c>
      <c r="Q515" s="297">
        <v>0</v>
      </c>
      <c r="R515" s="297">
        <v>0</v>
      </c>
      <c r="S515" s="297">
        <v>0</v>
      </c>
      <c r="T515" s="297">
        <v>0</v>
      </c>
      <c r="U515" s="297">
        <v>0</v>
      </c>
      <c r="V515" s="297">
        <v>0</v>
      </c>
      <c r="W515" s="297">
        <v>0</v>
      </c>
      <c r="X515" s="297">
        <v>0</v>
      </c>
      <c r="Y515" s="298">
        <v>26106</v>
      </c>
    </row>
    <row r="516" spans="2:25" x14ac:dyDescent="0.25">
      <c r="B516" s="276" t="s">
        <v>299</v>
      </c>
      <c r="C516" s="321" t="s">
        <v>777</v>
      </c>
      <c r="D516" s="321" t="s">
        <v>778</v>
      </c>
      <c r="E516" s="297" t="s">
        <v>779</v>
      </c>
      <c r="F516" s="297" t="s">
        <v>643</v>
      </c>
      <c r="G516" s="297">
        <v>0</v>
      </c>
      <c r="H516" s="297">
        <v>0</v>
      </c>
      <c r="I516" s="297">
        <v>0</v>
      </c>
      <c r="J516" s="297">
        <v>0</v>
      </c>
      <c r="K516" s="297">
        <v>0</v>
      </c>
      <c r="L516" s="297">
        <v>0</v>
      </c>
      <c r="M516" s="297">
        <v>0</v>
      </c>
      <c r="N516" s="297">
        <v>20</v>
      </c>
      <c r="O516" s="297">
        <v>0</v>
      </c>
      <c r="P516" s="297">
        <v>0</v>
      </c>
      <c r="Q516" s="297">
        <v>0</v>
      </c>
      <c r="R516" s="297">
        <v>0</v>
      </c>
      <c r="S516" s="297">
        <v>0</v>
      </c>
      <c r="T516" s="297">
        <v>0</v>
      </c>
      <c r="U516" s="297">
        <v>0</v>
      </c>
      <c r="V516" s="297">
        <v>0</v>
      </c>
      <c r="W516" s="297">
        <v>0</v>
      </c>
      <c r="X516" s="297">
        <v>0</v>
      </c>
      <c r="Y516" s="298">
        <v>33855</v>
      </c>
    </row>
    <row r="517" spans="2:25" x14ac:dyDescent="0.25">
      <c r="B517" s="276" t="s">
        <v>299</v>
      </c>
      <c r="C517" s="321" t="s">
        <v>2607</v>
      </c>
      <c r="D517" s="321" t="s">
        <v>2608</v>
      </c>
      <c r="E517" s="297" t="s">
        <v>2609</v>
      </c>
      <c r="F517" s="297" t="s">
        <v>2364</v>
      </c>
      <c r="G517" s="297">
        <v>0</v>
      </c>
      <c r="H517" s="297">
        <v>0</v>
      </c>
      <c r="I517" s="297">
        <v>0</v>
      </c>
      <c r="J517" s="297">
        <v>0</v>
      </c>
      <c r="K517" s="297">
        <v>0</v>
      </c>
      <c r="L517" s="297">
        <v>0</v>
      </c>
      <c r="M517" s="297">
        <v>0</v>
      </c>
      <c r="N517" s="297">
        <v>18</v>
      </c>
      <c r="O517" s="297">
        <v>0</v>
      </c>
      <c r="P517" s="297">
        <v>0</v>
      </c>
      <c r="Q517" s="297">
        <v>0</v>
      </c>
      <c r="R517" s="297">
        <v>0</v>
      </c>
      <c r="S517" s="297">
        <v>0</v>
      </c>
      <c r="T517" s="297">
        <v>0</v>
      </c>
      <c r="U517" s="297">
        <v>0</v>
      </c>
      <c r="V517" s="297">
        <v>0</v>
      </c>
      <c r="W517" s="297">
        <v>0</v>
      </c>
      <c r="X517" s="297">
        <v>0</v>
      </c>
      <c r="Y517" s="298">
        <v>30469.5</v>
      </c>
    </row>
    <row r="518" spans="2:25" x14ac:dyDescent="0.25">
      <c r="B518" s="276" t="s">
        <v>299</v>
      </c>
      <c r="C518" s="321" t="s">
        <v>2915</v>
      </c>
      <c r="D518" s="321" t="s">
        <v>1580</v>
      </c>
      <c r="E518" s="297" t="s">
        <v>1581</v>
      </c>
      <c r="F518" s="297" t="s">
        <v>1458</v>
      </c>
      <c r="G518" s="297">
        <v>0</v>
      </c>
      <c r="H518" s="297">
        <v>0</v>
      </c>
      <c r="I518" s="297">
        <v>0</v>
      </c>
      <c r="J518" s="297">
        <v>0</v>
      </c>
      <c r="K518" s="297">
        <v>0</v>
      </c>
      <c r="L518" s="297">
        <v>0</v>
      </c>
      <c r="M518" s="297">
        <v>0</v>
      </c>
      <c r="N518" s="297">
        <v>20</v>
      </c>
      <c r="O518" s="297">
        <v>0</v>
      </c>
      <c r="P518" s="297">
        <v>0</v>
      </c>
      <c r="Q518" s="297">
        <v>0</v>
      </c>
      <c r="R518" s="297">
        <v>0</v>
      </c>
      <c r="S518" s="297">
        <v>0</v>
      </c>
      <c r="T518" s="297">
        <v>0</v>
      </c>
      <c r="U518" s="297">
        <v>0</v>
      </c>
      <c r="V518" s="297">
        <v>0</v>
      </c>
      <c r="W518" s="297">
        <v>0</v>
      </c>
      <c r="X518" s="297">
        <v>0</v>
      </c>
      <c r="Y518" s="298">
        <v>33855</v>
      </c>
    </row>
    <row r="519" spans="2:25" x14ac:dyDescent="0.25">
      <c r="B519" s="276" t="s">
        <v>299</v>
      </c>
      <c r="C519" s="321" t="s">
        <v>2483</v>
      </c>
      <c r="D519" s="321" t="s">
        <v>2484</v>
      </c>
      <c r="E519" s="297" t="s">
        <v>3024</v>
      </c>
      <c r="F519" s="297" t="s">
        <v>2364</v>
      </c>
      <c r="G519" s="297">
        <v>0</v>
      </c>
      <c r="H519" s="297">
        <v>0</v>
      </c>
      <c r="I519" s="297">
        <v>0</v>
      </c>
      <c r="J519" s="297">
        <v>0</v>
      </c>
      <c r="K519" s="297">
        <v>0</v>
      </c>
      <c r="L519" s="297">
        <v>0</v>
      </c>
      <c r="M519" s="297">
        <v>0</v>
      </c>
      <c r="N519" s="297">
        <v>20</v>
      </c>
      <c r="O519" s="297">
        <v>0</v>
      </c>
      <c r="P519" s="297">
        <v>0</v>
      </c>
      <c r="Q519" s="297">
        <v>0</v>
      </c>
      <c r="R519" s="297">
        <v>0</v>
      </c>
      <c r="S519" s="297">
        <v>0</v>
      </c>
      <c r="T519" s="297">
        <v>0</v>
      </c>
      <c r="U519" s="297">
        <v>0</v>
      </c>
      <c r="V519" s="297">
        <v>0</v>
      </c>
      <c r="W519" s="297">
        <v>0</v>
      </c>
      <c r="X519" s="297">
        <v>0</v>
      </c>
      <c r="Y519" s="298">
        <v>33855</v>
      </c>
    </row>
    <row r="520" spans="2:25" x14ac:dyDescent="0.25">
      <c r="B520" s="276" t="s">
        <v>299</v>
      </c>
      <c r="C520" s="321" t="s">
        <v>2657</v>
      </c>
      <c r="D520" s="321" t="s">
        <v>2658</v>
      </c>
      <c r="E520" s="297" t="s">
        <v>2659</v>
      </c>
      <c r="F520" s="297" t="s">
        <v>2364</v>
      </c>
      <c r="G520" s="297">
        <v>0</v>
      </c>
      <c r="H520" s="297">
        <v>0</v>
      </c>
      <c r="I520" s="297">
        <v>0</v>
      </c>
      <c r="J520" s="297">
        <v>0</v>
      </c>
      <c r="K520" s="297">
        <v>0</v>
      </c>
      <c r="L520" s="297">
        <v>0</v>
      </c>
      <c r="M520" s="297">
        <v>0</v>
      </c>
      <c r="N520" s="297">
        <v>15</v>
      </c>
      <c r="O520" s="297">
        <v>0</v>
      </c>
      <c r="P520" s="297">
        <v>0</v>
      </c>
      <c r="Q520" s="297">
        <v>0</v>
      </c>
      <c r="R520" s="297">
        <v>0</v>
      </c>
      <c r="S520" s="297">
        <v>0</v>
      </c>
      <c r="T520" s="297">
        <v>0</v>
      </c>
      <c r="U520" s="297">
        <v>0</v>
      </c>
      <c r="V520" s="297">
        <v>0</v>
      </c>
      <c r="W520" s="297">
        <v>0</v>
      </c>
      <c r="X520" s="297">
        <v>0</v>
      </c>
      <c r="Y520" s="298">
        <v>25391.279999999999</v>
      </c>
    </row>
    <row r="521" spans="2:25" x14ac:dyDescent="0.25">
      <c r="B521" s="276" t="s">
        <v>299</v>
      </c>
      <c r="C521" s="321" t="s">
        <v>1531</v>
      </c>
      <c r="D521" s="321" t="s">
        <v>1532</v>
      </c>
      <c r="E521" s="297" t="s">
        <v>1533</v>
      </c>
      <c r="F521" s="297" t="s">
        <v>1458</v>
      </c>
      <c r="G521" s="297">
        <v>0</v>
      </c>
      <c r="H521" s="297">
        <v>0</v>
      </c>
      <c r="I521" s="297">
        <v>0</v>
      </c>
      <c r="J521" s="297">
        <v>0</v>
      </c>
      <c r="K521" s="297">
        <v>0</v>
      </c>
      <c r="L521" s="297">
        <v>0</v>
      </c>
      <c r="M521" s="297">
        <v>0</v>
      </c>
      <c r="N521" s="297">
        <v>18</v>
      </c>
      <c r="O521" s="297">
        <v>0</v>
      </c>
      <c r="P521" s="297">
        <v>0</v>
      </c>
      <c r="Q521" s="297">
        <v>0</v>
      </c>
      <c r="R521" s="297">
        <v>0</v>
      </c>
      <c r="S521" s="297">
        <v>0</v>
      </c>
      <c r="T521" s="297">
        <v>0</v>
      </c>
      <c r="U521" s="297">
        <v>0</v>
      </c>
      <c r="V521" s="297">
        <v>0</v>
      </c>
      <c r="W521" s="297">
        <v>0</v>
      </c>
      <c r="X521" s="297">
        <v>0</v>
      </c>
      <c r="Y521" s="298">
        <v>26406</v>
      </c>
    </row>
    <row r="522" spans="2:25" x14ac:dyDescent="0.25">
      <c r="B522" s="276" t="s">
        <v>299</v>
      </c>
      <c r="C522" s="321" t="s">
        <v>1316</v>
      </c>
      <c r="D522" s="321" t="s">
        <v>1317</v>
      </c>
      <c r="E522" s="297" t="s">
        <v>1318</v>
      </c>
      <c r="F522" s="297" t="s">
        <v>2920</v>
      </c>
      <c r="G522" s="297">
        <v>0</v>
      </c>
      <c r="H522" s="297">
        <v>0</v>
      </c>
      <c r="I522" s="297">
        <v>0</v>
      </c>
      <c r="J522" s="297">
        <v>0</v>
      </c>
      <c r="K522" s="297">
        <v>0</v>
      </c>
      <c r="L522" s="297">
        <v>0</v>
      </c>
      <c r="M522" s="297">
        <v>0</v>
      </c>
      <c r="N522" s="297">
        <v>20</v>
      </c>
      <c r="O522" s="297">
        <v>0</v>
      </c>
      <c r="P522" s="297">
        <v>0</v>
      </c>
      <c r="Q522" s="297">
        <v>0</v>
      </c>
      <c r="R522" s="297">
        <v>0</v>
      </c>
      <c r="S522" s="297">
        <v>0</v>
      </c>
      <c r="T522" s="297">
        <v>0</v>
      </c>
      <c r="U522" s="297">
        <v>0</v>
      </c>
      <c r="V522" s="297">
        <v>0</v>
      </c>
      <c r="W522" s="297">
        <v>0</v>
      </c>
      <c r="X522" s="297">
        <v>0</v>
      </c>
      <c r="Y522" s="298">
        <v>40959</v>
      </c>
    </row>
    <row r="523" spans="2:25" x14ac:dyDescent="0.25">
      <c r="B523" s="276" t="s">
        <v>299</v>
      </c>
      <c r="C523" s="321" t="s">
        <v>1352</v>
      </c>
      <c r="D523" s="321" t="s">
        <v>1353</v>
      </c>
      <c r="E523" s="297" t="s">
        <v>1354</v>
      </c>
      <c r="F523" s="297" t="s">
        <v>2920</v>
      </c>
      <c r="G523" s="297">
        <v>0</v>
      </c>
      <c r="H523" s="297">
        <v>0</v>
      </c>
      <c r="I523" s="297">
        <v>0</v>
      </c>
      <c r="J523" s="297">
        <v>0</v>
      </c>
      <c r="K523" s="297">
        <v>0</v>
      </c>
      <c r="L523" s="297">
        <v>0</v>
      </c>
      <c r="M523" s="297">
        <v>0</v>
      </c>
      <c r="N523" s="297">
        <v>20</v>
      </c>
      <c r="O523" s="297">
        <v>0</v>
      </c>
      <c r="P523" s="297">
        <v>0</v>
      </c>
      <c r="Q523" s="297">
        <v>0</v>
      </c>
      <c r="R523" s="297">
        <v>0</v>
      </c>
      <c r="S523" s="297">
        <v>0</v>
      </c>
      <c r="T523" s="297">
        <v>0</v>
      </c>
      <c r="U523" s="297">
        <v>0</v>
      </c>
      <c r="V523" s="297">
        <v>0</v>
      </c>
      <c r="W523" s="297">
        <v>0</v>
      </c>
      <c r="X523" s="297">
        <v>0</v>
      </c>
      <c r="Y523" s="298">
        <v>42069</v>
      </c>
    </row>
    <row r="524" spans="2:25" x14ac:dyDescent="0.25">
      <c r="B524" s="276" t="s">
        <v>299</v>
      </c>
      <c r="C524" s="321" t="s">
        <v>750</v>
      </c>
      <c r="D524" s="321" t="s">
        <v>751</v>
      </c>
      <c r="E524" s="297" t="s">
        <v>752</v>
      </c>
      <c r="F524" s="297" t="s">
        <v>643</v>
      </c>
      <c r="G524" s="297">
        <v>0</v>
      </c>
      <c r="H524" s="297">
        <v>0</v>
      </c>
      <c r="I524" s="297">
        <v>0</v>
      </c>
      <c r="J524" s="297">
        <v>0</v>
      </c>
      <c r="K524" s="297">
        <v>0</v>
      </c>
      <c r="L524" s="297">
        <v>0</v>
      </c>
      <c r="M524" s="297">
        <v>0</v>
      </c>
      <c r="N524" s="297">
        <v>19</v>
      </c>
      <c r="O524" s="297">
        <v>0</v>
      </c>
      <c r="P524" s="297">
        <v>0</v>
      </c>
      <c r="Q524" s="297">
        <v>0</v>
      </c>
      <c r="R524" s="297">
        <v>0</v>
      </c>
      <c r="S524" s="297">
        <v>0</v>
      </c>
      <c r="T524" s="297">
        <v>0</v>
      </c>
      <c r="U524" s="297">
        <v>0</v>
      </c>
      <c r="V524" s="297">
        <v>0</v>
      </c>
      <c r="W524" s="297">
        <v>0</v>
      </c>
      <c r="X524" s="297">
        <v>0</v>
      </c>
      <c r="Y524" s="298">
        <v>34382.28</v>
      </c>
    </row>
    <row r="525" spans="2:25" x14ac:dyDescent="0.25">
      <c r="B525" s="276" t="s">
        <v>299</v>
      </c>
      <c r="C525" s="321" t="s">
        <v>1814</v>
      </c>
      <c r="D525" s="321" t="s">
        <v>1815</v>
      </c>
      <c r="E525" s="297" t="s">
        <v>3025</v>
      </c>
      <c r="F525" s="297" t="s">
        <v>1736</v>
      </c>
      <c r="G525" s="297">
        <v>0</v>
      </c>
      <c r="H525" s="297">
        <v>0</v>
      </c>
      <c r="I525" s="297">
        <v>0</v>
      </c>
      <c r="J525" s="297">
        <v>0</v>
      </c>
      <c r="K525" s="297">
        <v>0</v>
      </c>
      <c r="L525" s="297">
        <v>0</v>
      </c>
      <c r="M525" s="297">
        <v>0</v>
      </c>
      <c r="N525" s="297">
        <v>20</v>
      </c>
      <c r="O525" s="297">
        <v>0</v>
      </c>
      <c r="P525" s="297">
        <v>0</v>
      </c>
      <c r="Q525" s="297">
        <v>0</v>
      </c>
      <c r="R525" s="297">
        <v>0</v>
      </c>
      <c r="S525" s="297">
        <v>0</v>
      </c>
      <c r="T525" s="297">
        <v>0</v>
      </c>
      <c r="U525" s="297">
        <v>0</v>
      </c>
      <c r="V525" s="297">
        <v>0</v>
      </c>
      <c r="W525" s="297">
        <v>0</v>
      </c>
      <c r="X525" s="297">
        <v>0</v>
      </c>
      <c r="Y525" s="298">
        <v>31500</v>
      </c>
    </row>
    <row r="526" spans="2:25" x14ac:dyDescent="0.25">
      <c r="B526" s="276" t="s">
        <v>299</v>
      </c>
      <c r="C526" s="321" t="s">
        <v>1844</v>
      </c>
      <c r="D526" s="321" t="s">
        <v>1845</v>
      </c>
      <c r="E526" s="297" t="s">
        <v>3026</v>
      </c>
      <c r="F526" s="297" t="s">
        <v>1736</v>
      </c>
      <c r="G526" s="297">
        <v>0</v>
      </c>
      <c r="H526" s="297">
        <v>0</v>
      </c>
      <c r="I526" s="297">
        <v>0</v>
      </c>
      <c r="J526" s="297">
        <v>0</v>
      </c>
      <c r="K526" s="297">
        <v>0</v>
      </c>
      <c r="L526" s="297">
        <v>0</v>
      </c>
      <c r="M526" s="297">
        <v>0</v>
      </c>
      <c r="N526" s="297">
        <v>20</v>
      </c>
      <c r="O526" s="297">
        <v>0</v>
      </c>
      <c r="P526" s="297">
        <v>0</v>
      </c>
      <c r="Q526" s="297">
        <v>0</v>
      </c>
      <c r="R526" s="297">
        <v>0</v>
      </c>
      <c r="S526" s="297">
        <v>0</v>
      </c>
      <c r="T526" s="297">
        <v>0</v>
      </c>
      <c r="U526" s="297">
        <v>0</v>
      </c>
      <c r="V526" s="297">
        <v>0</v>
      </c>
      <c r="W526" s="297">
        <v>0</v>
      </c>
      <c r="X526" s="297">
        <v>0</v>
      </c>
      <c r="Y526" s="298">
        <v>40959</v>
      </c>
    </row>
    <row r="527" spans="2:25" x14ac:dyDescent="0.25">
      <c r="B527" s="276" t="s">
        <v>299</v>
      </c>
      <c r="C527" s="321" t="s">
        <v>1906</v>
      </c>
      <c r="D527" s="321" t="s">
        <v>1907</v>
      </c>
      <c r="E527" s="297" t="s">
        <v>3027</v>
      </c>
      <c r="F527" s="297" t="s">
        <v>1736</v>
      </c>
      <c r="G527" s="297">
        <v>0</v>
      </c>
      <c r="H527" s="297">
        <v>0</v>
      </c>
      <c r="I527" s="297">
        <v>0</v>
      </c>
      <c r="J527" s="297">
        <v>0</v>
      </c>
      <c r="K527" s="297">
        <v>0</v>
      </c>
      <c r="L527" s="297">
        <v>0</v>
      </c>
      <c r="M527" s="297">
        <v>0</v>
      </c>
      <c r="N527" s="297">
        <v>20</v>
      </c>
      <c r="O527" s="297">
        <v>0</v>
      </c>
      <c r="P527" s="297">
        <v>0</v>
      </c>
      <c r="Q527" s="297">
        <v>0</v>
      </c>
      <c r="R527" s="297">
        <v>0</v>
      </c>
      <c r="S527" s="297">
        <v>0</v>
      </c>
      <c r="T527" s="297">
        <v>0</v>
      </c>
      <c r="U527" s="297">
        <v>0</v>
      </c>
      <c r="V527" s="297">
        <v>0</v>
      </c>
      <c r="W527" s="297">
        <v>0</v>
      </c>
      <c r="X527" s="297">
        <v>0</v>
      </c>
      <c r="Y527" s="298">
        <v>40959</v>
      </c>
    </row>
    <row r="528" spans="2:25" x14ac:dyDescent="0.25">
      <c r="B528" s="276" t="s">
        <v>299</v>
      </c>
      <c r="C528" s="321" t="s">
        <v>946</v>
      </c>
      <c r="D528" s="321" t="s">
        <v>947</v>
      </c>
      <c r="E528" s="297" t="s">
        <v>948</v>
      </c>
      <c r="F528" s="297" t="s">
        <v>1150</v>
      </c>
      <c r="G528" s="297">
        <v>0</v>
      </c>
      <c r="H528" s="297">
        <v>0</v>
      </c>
      <c r="I528" s="297">
        <v>0</v>
      </c>
      <c r="J528" s="297">
        <v>0</v>
      </c>
      <c r="K528" s="297">
        <v>0</v>
      </c>
      <c r="L528" s="297">
        <v>0</v>
      </c>
      <c r="M528" s="297">
        <v>0</v>
      </c>
      <c r="N528" s="297">
        <v>20</v>
      </c>
      <c r="O528" s="297">
        <v>0</v>
      </c>
      <c r="P528" s="297">
        <v>0</v>
      </c>
      <c r="Q528" s="297">
        <v>0</v>
      </c>
      <c r="R528" s="297">
        <v>0</v>
      </c>
      <c r="S528" s="297">
        <v>0</v>
      </c>
      <c r="T528" s="297">
        <v>0</v>
      </c>
      <c r="U528" s="297">
        <v>0</v>
      </c>
      <c r="V528" s="297">
        <v>0</v>
      </c>
      <c r="W528" s="297">
        <v>0</v>
      </c>
      <c r="X528" s="297">
        <v>0</v>
      </c>
      <c r="Y528" s="298">
        <v>34965</v>
      </c>
    </row>
    <row r="529" spans="2:25" x14ac:dyDescent="0.25">
      <c r="B529" s="276" t="s">
        <v>299</v>
      </c>
      <c r="C529" s="321" t="s">
        <v>1091</v>
      </c>
      <c r="D529" s="321" t="s">
        <v>1092</v>
      </c>
      <c r="E529" s="297" t="s">
        <v>1093</v>
      </c>
      <c r="F529" s="297" t="s">
        <v>1150</v>
      </c>
      <c r="G529" s="297">
        <v>0</v>
      </c>
      <c r="H529" s="297">
        <v>0</v>
      </c>
      <c r="I529" s="297">
        <v>0</v>
      </c>
      <c r="J529" s="297">
        <v>0</v>
      </c>
      <c r="K529" s="297">
        <v>0</v>
      </c>
      <c r="L529" s="297">
        <v>0</v>
      </c>
      <c r="M529" s="297">
        <v>0</v>
      </c>
      <c r="N529" s="297">
        <v>19</v>
      </c>
      <c r="O529" s="297">
        <v>0</v>
      </c>
      <c r="P529" s="297">
        <v>0</v>
      </c>
      <c r="Q529" s="297">
        <v>0</v>
      </c>
      <c r="R529" s="297">
        <v>0</v>
      </c>
      <c r="S529" s="297">
        <v>0</v>
      </c>
      <c r="T529" s="297">
        <v>0</v>
      </c>
      <c r="U529" s="297">
        <v>0</v>
      </c>
      <c r="V529" s="297">
        <v>0</v>
      </c>
      <c r="W529" s="297">
        <v>0</v>
      </c>
      <c r="X529" s="297">
        <v>0</v>
      </c>
      <c r="Y529" s="298">
        <v>27873.06</v>
      </c>
    </row>
    <row r="530" spans="2:25" x14ac:dyDescent="0.25">
      <c r="B530" s="276" t="s">
        <v>299</v>
      </c>
      <c r="C530" s="321" t="s">
        <v>454</v>
      </c>
      <c r="D530" s="321" t="s">
        <v>455</v>
      </c>
      <c r="E530" s="297" t="s">
        <v>456</v>
      </c>
      <c r="F530" s="297" t="s">
        <v>300</v>
      </c>
      <c r="G530" s="297">
        <v>0</v>
      </c>
      <c r="H530" s="297">
        <v>0</v>
      </c>
      <c r="I530" s="297">
        <v>0</v>
      </c>
      <c r="J530" s="297">
        <v>0</v>
      </c>
      <c r="K530" s="297">
        <v>0</v>
      </c>
      <c r="L530" s="297">
        <v>0</v>
      </c>
      <c r="M530" s="297">
        <v>0</v>
      </c>
      <c r="N530" s="297">
        <v>20</v>
      </c>
      <c r="O530" s="297">
        <v>0</v>
      </c>
      <c r="P530" s="297">
        <v>0</v>
      </c>
      <c r="Q530" s="297">
        <v>0</v>
      </c>
      <c r="R530" s="297">
        <v>0</v>
      </c>
      <c r="S530" s="297">
        <v>0</v>
      </c>
      <c r="T530" s="297">
        <v>0</v>
      </c>
      <c r="U530" s="297">
        <v>0</v>
      </c>
      <c r="V530" s="297">
        <v>0</v>
      </c>
      <c r="W530" s="297">
        <v>0</v>
      </c>
      <c r="X530" s="297">
        <v>0</v>
      </c>
      <c r="Y530" s="298">
        <v>40959</v>
      </c>
    </row>
    <row r="531" spans="2:25" x14ac:dyDescent="0.25">
      <c r="B531" s="276" t="s">
        <v>299</v>
      </c>
      <c r="C531" s="321" t="s">
        <v>2453</v>
      </c>
      <c r="D531" s="321" t="s">
        <v>2454</v>
      </c>
      <c r="E531" s="297" t="s">
        <v>2455</v>
      </c>
      <c r="F531" s="297" t="s">
        <v>2364</v>
      </c>
      <c r="G531" s="297">
        <v>0</v>
      </c>
      <c r="H531" s="297">
        <v>0</v>
      </c>
      <c r="I531" s="297">
        <v>0</v>
      </c>
      <c r="J531" s="297">
        <v>0</v>
      </c>
      <c r="K531" s="297">
        <v>0</v>
      </c>
      <c r="L531" s="297">
        <v>0</v>
      </c>
      <c r="M531" s="297">
        <v>0</v>
      </c>
      <c r="N531" s="297">
        <v>18</v>
      </c>
      <c r="O531" s="297">
        <v>0</v>
      </c>
      <c r="P531" s="297">
        <v>0</v>
      </c>
      <c r="Q531" s="297">
        <v>0</v>
      </c>
      <c r="R531" s="297">
        <v>0</v>
      </c>
      <c r="S531" s="297">
        <v>0</v>
      </c>
      <c r="T531" s="297">
        <v>0</v>
      </c>
      <c r="U531" s="297">
        <v>0</v>
      </c>
      <c r="V531" s="297">
        <v>0</v>
      </c>
      <c r="W531" s="297">
        <v>0</v>
      </c>
      <c r="X531" s="297">
        <v>0</v>
      </c>
      <c r="Y531" s="298">
        <v>30469.5</v>
      </c>
    </row>
    <row r="532" spans="2:25" x14ac:dyDescent="0.25">
      <c r="B532" s="276" t="s">
        <v>299</v>
      </c>
      <c r="C532" s="321" t="s">
        <v>2503</v>
      </c>
      <c r="D532" s="321" t="s">
        <v>2504</v>
      </c>
      <c r="E532" s="297" t="s">
        <v>2505</v>
      </c>
      <c r="F532" s="297" t="s">
        <v>2364</v>
      </c>
      <c r="G532" s="297">
        <v>0</v>
      </c>
      <c r="H532" s="297">
        <v>0</v>
      </c>
      <c r="I532" s="297">
        <v>0</v>
      </c>
      <c r="J532" s="297">
        <v>0</v>
      </c>
      <c r="K532" s="297">
        <v>0</v>
      </c>
      <c r="L532" s="297">
        <v>0</v>
      </c>
      <c r="M532" s="297">
        <v>0</v>
      </c>
      <c r="N532" s="297">
        <v>15</v>
      </c>
      <c r="O532" s="297">
        <v>0</v>
      </c>
      <c r="P532" s="297">
        <v>0</v>
      </c>
      <c r="Q532" s="297">
        <v>0</v>
      </c>
      <c r="R532" s="297">
        <v>0</v>
      </c>
      <c r="S532" s="297">
        <v>0</v>
      </c>
      <c r="T532" s="297">
        <v>0</v>
      </c>
      <c r="U532" s="297">
        <v>0</v>
      </c>
      <c r="V532" s="297">
        <v>0</v>
      </c>
      <c r="W532" s="297">
        <v>0</v>
      </c>
      <c r="X532" s="297">
        <v>0</v>
      </c>
      <c r="Y532" s="298">
        <v>25391.279999999999</v>
      </c>
    </row>
    <row r="533" spans="2:25" x14ac:dyDescent="0.25">
      <c r="B533" s="276" t="s">
        <v>299</v>
      </c>
      <c r="C533" s="321" t="s">
        <v>2539</v>
      </c>
      <c r="D533" s="321" t="s">
        <v>3028</v>
      </c>
      <c r="E533" s="297" t="s">
        <v>2540</v>
      </c>
      <c r="F533" s="297" t="s">
        <v>2364</v>
      </c>
      <c r="G533" s="297">
        <v>0</v>
      </c>
      <c r="H533" s="297">
        <v>0</v>
      </c>
      <c r="I533" s="297">
        <v>0</v>
      </c>
      <c r="J533" s="297">
        <v>0</v>
      </c>
      <c r="K533" s="297">
        <v>0</v>
      </c>
      <c r="L533" s="297">
        <v>0</v>
      </c>
      <c r="M533" s="297">
        <v>0</v>
      </c>
      <c r="N533" s="297">
        <v>20</v>
      </c>
      <c r="O533" s="297">
        <v>0</v>
      </c>
      <c r="P533" s="297">
        <v>0</v>
      </c>
      <c r="Q533" s="297">
        <v>0</v>
      </c>
      <c r="R533" s="297">
        <v>0</v>
      </c>
      <c r="S533" s="297">
        <v>0</v>
      </c>
      <c r="T533" s="297">
        <v>0</v>
      </c>
      <c r="U533" s="297">
        <v>0</v>
      </c>
      <c r="V533" s="297">
        <v>0</v>
      </c>
      <c r="W533" s="297">
        <v>0</v>
      </c>
      <c r="X533" s="297">
        <v>0</v>
      </c>
      <c r="Y533" s="298">
        <v>33855</v>
      </c>
    </row>
    <row r="534" spans="2:25" x14ac:dyDescent="0.25">
      <c r="B534" s="276" t="s">
        <v>299</v>
      </c>
      <c r="C534" s="321" t="s">
        <v>1525</v>
      </c>
      <c r="D534" s="321" t="s">
        <v>1526</v>
      </c>
      <c r="E534" s="297" t="s">
        <v>1527</v>
      </c>
      <c r="F534" s="297" t="s">
        <v>1458</v>
      </c>
      <c r="G534" s="297">
        <v>0</v>
      </c>
      <c r="H534" s="297">
        <v>0</v>
      </c>
      <c r="I534" s="297">
        <v>0</v>
      </c>
      <c r="J534" s="297">
        <v>0</v>
      </c>
      <c r="K534" s="297">
        <v>0</v>
      </c>
      <c r="L534" s="297">
        <v>0</v>
      </c>
      <c r="M534" s="297">
        <v>0</v>
      </c>
      <c r="N534" s="297">
        <v>20</v>
      </c>
      <c r="O534" s="297">
        <v>0</v>
      </c>
      <c r="P534" s="297">
        <v>0</v>
      </c>
      <c r="Q534" s="297">
        <v>0</v>
      </c>
      <c r="R534" s="297">
        <v>0</v>
      </c>
      <c r="S534" s="297">
        <v>0</v>
      </c>
      <c r="T534" s="297">
        <v>0</v>
      </c>
      <c r="U534" s="297">
        <v>0</v>
      </c>
      <c r="V534" s="297">
        <v>0</v>
      </c>
      <c r="W534" s="297">
        <v>0</v>
      </c>
      <c r="X534" s="297">
        <v>0</v>
      </c>
      <c r="Y534" s="298">
        <v>33855</v>
      </c>
    </row>
    <row r="535" spans="2:25" x14ac:dyDescent="0.25">
      <c r="B535" s="276" t="s">
        <v>299</v>
      </c>
      <c r="C535" s="321" t="s">
        <v>2637</v>
      </c>
      <c r="D535" s="321" t="s">
        <v>2638</v>
      </c>
      <c r="E535" s="297" t="s">
        <v>2639</v>
      </c>
      <c r="F535" s="297" t="s">
        <v>2364</v>
      </c>
      <c r="G535" s="297">
        <v>0</v>
      </c>
      <c r="H535" s="297">
        <v>0</v>
      </c>
      <c r="I535" s="297">
        <v>0</v>
      </c>
      <c r="J535" s="297">
        <v>0</v>
      </c>
      <c r="K535" s="297">
        <v>0</v>
      </c>
      <c r="L535" s="297">
        <v>0</v>
      </c>
      <c r="M535" s="297">
        <v>0</v>
      </c>
      <c r="N535" s="297">
        <v>18</v>
      </c>
      <c r="O535" s="297">
        <v>0</v>
      </c>
      <c r="P535" s="297">
        <v>0</v>
      </c>
      <c r="Q535" s="297">
        <v>0</v>
      </c>
      <c r="R535" s="297">
        <v>0</v>
      </c>
      <c r="S535" s="297">
        <v>0</v>
      </c>
      <c r="T535" s="297">
        <v>0</v>
      </c>
      <c r="U535" s="297">
        <v>0</v>
      </c>
      <c r="V535" s="297">
        <v>0</v>
      </c>
      <c r="W535" s="297">
        <v>0</v>
      </c>
      <c r="X535" s="297">
        <v>0</v>
      </c>
      <c r="Y535" s="298">
        <v>30469.5</v>
      </c>
    </row>
    <row r="536" spans="2:25" x14ac:dyDescent="0.25">
      <c r="B536" s="276" t="s">
        <v>299</v>
      </c>
      <c r="C536" s="321" t="s">
        <v>1218</v>
      </c>
      <c r="D536" s="321" t="s">
        <v>1219</v>
      </c>
      <c r="E536" s="297" t="s">
        <v>1220</v>
      </c>
      <c r="F536" s="297" t="s">
        <v>2920</v>
      </c>
      <c r="G536" s="297">
        <v>0</v>
      </c>
      <c r="H536" s="297">
        <v>0</v>
      </c>
      <c r="I536" s="297">
        <v>0</v>
      </c>
      <c r="J536" s="297">
        <v>0</v>
      </c>
      <c r="K536" s="297">
        <v>0</v>
      </c>
      <c r="L536" s="297">
        <v>0</v>
      </c>
      <c r="M536" s="297">
        <v>0</v>
      </c>
      <c r="N536" s="297">
        <v>20</v>
      </c>
      <c r="O536" s="297">
        <v>0</v>
      </c>
      <c r="P536" s="297">
        <v>0</v>
      </c>
      <c r="Q536" s="297">
        <v>0</v>
      </c>
      <c r="R536" s="297">
        <v>0</v>
      </c>
      <c r="S536" s="297">
        <v>0</v>
      </c>
      <c r="T536" s="297">
        <v>0</v>
      </c>
      <c r="U536" s="297">
        <v>0</v>
      </c>
      <c r="V536" s="297">
        <v>0</v>
      </c>
      <c r="W536" s="297">
        <v>0</v>
      </c>
      <c r="X536" s="297">
        <v>0</v>
      </c>
      <c r="Y536" s="298">
        <v>20479.5</v>
      </c>
    </row>
    <row r="537" spans="2:25" x14ac:dyDescent="0.25">
      <c r="B537" s="276" t="s">
        <v>299</v>
      </c>
      <c r="C537" s="321" t="s">
        <v>2344</v>
      </c>
      <c r="D537" s="321" t="s">
        <v>2345</v>
      </c>
      <c r="E537" s="297" t="s">
        <v>2346</v>
      </c>
      <c r="F537" s="297" t="s">
        <v>2356</v>
      </c>
      <c r="G537" s="297">
        <v>0</v>
      </c>
      <c r="H537" s="297">
        <v>0</v>
      </c>
      <c r="I537" s="297">
        <v>0</v>
      </c>
      <c r="J537" s="297">
        <v>0</v>
      </c>
      <c r="K537" s="297">
        <v>0</v>
      </c>
      <c r="L537" s="297">
        <v>0</v>
      </c>
      <c r="M537" s="297">
        <v>0</v>
      </c>
      <c r="N537" s="297">
        <v>9</v>
      </c>
      <c r="O537" s="297">
        <v>0</v>
      </c>
      <c r="P537" s="297">
        <v>0</v>
      </c>
      <c r="Q537" s="297">
        <v>0</v>
      </c>
      <c r="R537" s="297">
        <v>0</v>
      </c>
      <c r="S537" s="297">
        <v>0</v>
      </c>
      <c r="T537" s="297">
        <v>0</v>
      </c>
      <c r="U537" s="297">
        <v>0</v>
      </c>
      <c r="V537" s="297">
        <v>0</v>
      </c>
      <c r="W537" s="297">
        <v>0</v>
      </c>
      <c r="X537" s="297">
        <v>0</v>
      </c>
      <c r="Y537" s="298">
        <v>15234.78</v>
      </c>
    </row>
    <row r="538" spans="2:25" x14ac:dyDescent="0.25">
      <c r="B538" s="276" t="s">
        <v>299</v>
      </c>
      <c r="C538" s="321" t="s">
        <v>2267</v>
      </c>
      <c r="D538" s="321" t="s">
        <v>2268</v>
      </c>
      <c r="E538" s="297" t="s">
        <v>2269</v>
      </c>
      <c r="F538" s="297" t="s">
        <v>2356</v>
      </c>
      <c r="G538" s="297">
        <v>0</v>
      </c>
      <c r="H538" s="297">
        <v>0</v>
      </c>
      <c r="I538" s="297">
        <v>0</v>
      </c>
      <c r="J538" s="297">
        <v>0</v>
      </c>
      <c r="K538" s="297">
        <v>0</v>
      </c>
      <c r="L538" s="297">
        <v>0</v>
      </c>
      <c r="M538" s="297">
        <v>0</v>
      </c>
      <c r="N538" s="297">
        <v>20</v>
      </c>
      <c r="O538" s="297">
        <v>0</v>
      </c>
      <c r="P538" s="297">
        <v>0</v>
      </c>
      <c r="Q538" s="297">
        <v>0</v>
      </c>
      <c r="R538" s="297">
        <v>0</v>
      </c>
      <c r="S538" s="297">
        <v>0</v>
      </c>
      <c r="T538" s="297">
        <v>0</v>
      </c>
      <c r="U538" s="297">
        <v>0</v>
      </c>
      <c r="V538" s="297">
        <v>0</v>
      </c>
      <c r="W538" s="297">
        <v>0</v>
      </c>
      <c r="X538" s="297">
        <v>0</v>
      </c>
      <c r="Y538" s="298">
        <v>33855</v>
      </c>
    </row>
    <row r="539" spans="2:25" x14ac:dyDescent="0.25">
      <c r="B539" s="276" t="s">
        <v>299</v>
      </c>
      <c r="C539" s="321" t="s">
        <v>2234</v>
      </c>
      <c r="D539" s="321" t="s">
        <v>2235</v>
      </c>
      <c r="E539" s="297" t="s">
        <v>2236</v>
      </c>
      <c r="F539" s="297" t="s">
        <v>2356</v>
      </c>
      <c r="G539" s="297">
        <v>0</v>
      </c>
      <c r="H539" s="297">
        <v>0</v>
      </c>
      <c r="I539" s="297">
        <v>0</v>
      </c>
      <c r="J539" s="297">
        <v>0</v>
      </c>
      <c r="K539" s="297">
        <v>0</v>
      </c>
      <c r="L539" s="297">
        <v>0</v>
      </c>
      <c r="M539" s="297">
        <v>0</v>
      </c>
      <c r="N539" s="297">
        <v>20</v>
      </c>
      <c r="O539" s="297">
        <v>0</v>
      </c>
      <c r="P539" s="297">
        <v>0</v>
      </c>
      <c r="Q539" s="297">
        <v>0</v>
      </c>
      <c r="R539" s="297">
        <v>0</v>
      </c>
      <c r="S539" s="297">
        <v>0</v>
      </c>
      <c r="T539" s="297">
        <v>0</v>
      </c>
      <c r="U539" s="297">
        <v>0</v>
      </c>
      <c r="V539" s="297">
        <v>0</v>
      </c>
      <c r="W539" s="297">
        <v>0</v>
      </c>
      <c r="X539" s="297">
        <v>0</v>
      </c>
      <c r="Y539" s="298">
        <v>33855</v>
      </c>
    </row>
    <row r="540" spans="2:25" x14ac:dyDescent="0.25">
      <c r="B540" s="276" t="s">
        <v>299</v>
      </c>
      <c r="C540" s="321" t="s">
        <v>1555</v>
      </c>
      <c r="D540" s="321" t="s">
        <v>1556</v>
      </c>
      <c r="E540" s="297" t="s">
        <v>1557</v>
      </c>
      <c r="F540" s="297" t="s">
        <v>1458</v>
      </c>
      <c r="G540" s="297">
        <v>0</v>
      </c>
      <c r="H540" s="297">
        <v>0</v>
      </c>
      <c r="I540" s="297">
        <v>0</v>
      </c>
      <c r="J540" s="297">
        <v>0</v>
      </c>
      <c r="K540" s="297">
        <v>0</v>
      </c>
      <c r="L540" s="297">
        <v>0</v>
      </c>
      <c r="M540" s="297">
        <v>0</v>
      </c>
      <c r="N540" s="297">
        <v>18</v>
      </c>
      <c r="O540" s="297">
        <v>0</v>
      </c>
      <c r="P540" s="297">
        <v>0</v>
      </c>
      <c r="Q540" s="297">
        <v>0</v>
      </c>
      <c r="R540" s="297">
        <v>0</v>
      </c>
      <c r="S540" s="297">
        <v>0</v>
      </c>
      <c r="T540" s="297">
        <v>0</v>
      </c>
      <c r="U540" s="297">
        <v>0</v>
      </c>
      <c r="V540" s="297">
        <v>0</v>
      </c>
      <c r="W540" s="297">
        <v>0</v>
      </c>
      <c r="X540" s="297">
        <v>0</v>
      </c>
      <c r="Y540" s="298">
        <v>30469.5</v>
      </c>
    </row>
    <row r="541" spans="2:25" x14ac:dyDescent="0.25">
      <c r="B541" s="276" t="s">
        <v>299</v>
      </c>
      <c r="C541" s="321" t="s">
        <v>2601</v>
      </c>
      <c r="D541" s="321" t="s">
        <v>2602</v>
      </c>
      <c r="E541" s="297" t="s">
        <v>2603</v>
      </c>
      <c r="F541" s="297" t="s">
        <v>2364</v>
      </c>
      <c r="G541" s="297">
        <v>0</v>
      </c>
      <c r="H541" s="297">
        <v>0</v>
      </c>
      <c r="I541" s="297">
        <v>0</v>
      </c>
      <c r="J541" s="297">
        <v>0</v>
      </c>
      <c r="K541" s="297">
        <v>0</v>
      </c>
      <c r="L541" s="297">
        <v>0</v>
      </c>
      <c r="M541" s="297">
        <v>0</v>
      </c>
      <c r="N541" s="297">
        <v>12</v>
      </c>
      <c r="O541" s="297">
        <v>0</v>
      </c>
      <c r="P541" s="297">
        <v>0</v>
      </c>
      <c r="Q541" s="297">
        <v>0</v>
      </c>
      <c r="R541" s="297">
        <v>0</v>
      </c>
      <c r="S541" s="297">
        <v>0</v>
      </c>
      <c r="T541" s="297">
        <v>0</v>
      </c>
      <c r="U541" s="297">
        <v>0</v>
      </c>
      <c r="V541" s="297">
        <v>0</v>
      </c>
      <c r="W541" s="297">
        <v>0</v>
      </c>
      <c r="X541" s="297">
        <v>0</v>
      </c>
      <c r="Y541" s="298">
        <v>21423</v>
      </c>
    </row>
    <row r="542" spans="2:25" x14ac:dyDescent="0.25">
      <c r="B542" s="276" t="s">
        <v>299</v>
      </c>
      <c r="C542" s="321" t="s">
        <v>695</v>
      </c>
      <c r="D542" s="321" t="s">
        <v>696</v>
      </c>
      <c r="E542" s="297" t="s">
        <v>697</v>
      </c>
      <c r="F542" s="297" t="s">
        <v>643</v>
      </c>
      <c r="G542" s="297">
        <v>0</v>
      </c>
      <c r="H542" s="297">
        <v>0</v>
      </c>
      <c r="I542" s="297">
        <v>0</v>
      </c>
      <c r="J542" s="297">
        <v>0</v>
      </c>
      <c r="K542" s="297">
        <v>0</v>
      </c>
      <c r="L542" s="297">
        <v>0</v>
      </c>
      <c r="M542" s="297">
        <v>0</v>
      </c>
      <c r="N542" s="297">
        <v>20</v>
      </c>
      <c r="O542" s="297">
        <v>0</v>
      </c>
      <c r="P542" s="297">
        <v>0</v>
      </c>
      <c r="Q542" s="297">
        <v>0</v>
      </c>
      <c r="R542" s="297">
        <v>0</v>
      </c>
      <c r="S542" s="297">
        <v>0</v>
      </c>
      <c r="T542" s="297">
        <v>0</v>
      </c>
      <c r="U542" s="297">
        <v>0</v>
      </c>
      <c r="V542" s="297">
        <v>0</v>
      </c>
      <c r="W542" s="297">
        <v>0</v>
      </c>
      <c r="X542" s="297">
        <v>0</v>
      </c>
      <c r="Y542" s="298">
        <v>35150</v>
      </c>
    </row>
    <row r="543" spans="2:25" x14ac:dyDescent="0.25">
      <c r="B543" s="276" t="s">
        <v>299</v>
      </c>
      <c r="C543" s="321" t="s">
        <v>1826</v>
      </c>
      <c r="D543" s="321" t="s">
        <v>1827</v>
      </c>
      <c r="E543" s="297" t="s">
        <v>2121</v>
      </c>
      <c r="F543" s="297" t="s">
        <v>2356</v>
      </c>
      <c r="G543" s="297">
        <v>0</v>
      </c>
      <c r="H543" s="297">
        <v>0</v>
      </c>
      <c r="I543" s="297">
        <v>0</v>
      </c>
      <c r="J543" s="297">
        <v>0</v>
      </c>
      <c r="K543" s="297">
        <v>0</v>
      </c>
      <c r="L543" s="297">
        <v>0</v>
      </c>
      <c r="M543" s="297">
        <v>0</v>
      </c>
      <c r="N543" s="297">
        <v>20</v>
      </c>
      <c r="O543" s="297">
        <v>0</v>
      </c>
      <c r="P543" s="297">
        <v>0</v>
      </c>
      <c r="Q543" s="297">
        <v>0</v>
      </c>
      <c r="R543" s="297">
        <v>0</v>
      </c>
      <c r="S543" s="297">
        <v>0</v>
      </c>
      <c r="T543" s="297">
        <v>0</v>
      </c>
      <c r="U543" s="297">
        <v>0</v>
      </c>
      <c r="V543" s="297">
        <v>0</v>
      </c>
      <c r="W543" s="297">
        <v>0</v>
      </c>
      <c r="X543" s="297">
        <v>0</v>
      </c>
      <c r="Y543" s="298">
        <v>40959</v>
      </c>
    </row>
    <row r="544" spans="2:25" x14ac:dyDescent="0.25">
      <c r="B544" s="276" t="s">
        <v>299</v>
      </c>
      <c r="C544" s="321" t="s">
        <v>1820</v>
      </c>
      <c r="D544" s="321" t="s">
        <v>1821</v>
      </c>
      <c r="E544" s="297" t="s">
        <v>3029</v>
      </c>
      <c r="F544" s="297" t="s">
        <v>1736</v>
      </c>
      <c r="G544" s="297">
        <v>0</v>
      </c>
      <c r="H544" s="297">
        <v>0</v>
      </c>
      <c r="I544" s="297">
        <v>0</v>
      </c>
      <c r="J544" s="297">
        <v>0</v>
      </c>
      <c r="K544" s="297">
        <v>0</v>
      </c>
      <c r="L544" s="297">
        <v>0</v>
      </c>
      <c r="M544" s="297">
        <v>0</v>
      </c>
      <c r="N544" s="297">
        <v>18</v>
      </c>
      <c r="O544" s="297">
        <v>0</v>
      </c>
      <c r="P544" s="297">
        <v>0</v>
      </c>
      <c r="Q544" s="297">
        <v>0</v>
      </c>
      <c r="R544" s="297">
        <v>0</v>
      </c>
      <c r="S544" s="297">
        <v>0</v>
      </c>
      <c r="T544" s="297">
        <v>0</v>
      </c>
      <c r="U544" s="297">
        <v>0</v>
      </c>
      <c r="V544" s="297">
        <v>0</v>
      </c>
      <c r="W544" s="297">
        <v>0</v>
      </c>
      <c r="X544" s="297">
        <v>0</v>
      </c>
      <c r="Y544" s="298">
        <v>36863.1</v>
      </c>
    </row>
    <row r="545" spans="2:25" x14ac:dyDescent="0.25">
      <c r="B545" s="276" t="s">
        <v>299</v>
      </c>
      <c r="C545" s="321" t="s">
        <v>1944</v>
      </c>
      <c r="D545" s="321" t="s">
        <v>1945</v>
      </c>
      <c r="E545" s="297" t="s">
        <v>1946</v>
      </c>
      <c r="F545" s="297" t="s">
        <v>1736</v>
      </c>
      <c r="G545" s="297">
        <v>0</v>
      </c>
      <c r="H545" s="297">
        <v>0</v>
      </c>
      <c r="I545" s="297">
        <v>0</v>
      </c>
      <c r="J545" s="297">
        <v>0</v>
      </c>
      <c r="K545" s="297">
        <v>0</v>
      </c>
      <c r="L545" s="297">
        <v>0</v>
      </c>
      <c r="M545" s="297">
        <v>0</v>
      </c>
      <c r="N545" s="297">
        <v>11</v>
      </c>
      <c r="O545" s="297">
        <v>0</v>
      </c>
      <c r="P545" s="297">
        <v>0</v>
      </c>
      <c r="Q545" s="297">
        <v>0</v>
      </c>
      <c r="R545" s="297">
        <v>0</v>
      </c>
      <c r="S545" s="297">
        <v>0</v>
      </c>
      <c r="T545" s="297">
        <v>0</v>
      </c>
      <c r="U545" s="297">
        <v>0</v>
      </c>
      <c r="V545" s="297">
        <v>0</v>
      </c>
      <c r="W545" s="297">
        <v>0</v>
      </c>
      <c r="X545" s="297">
        <v>0</v>
      </c>
      <c r="Y545" s="298">
        <v>19638.03</v>
      </c>
    </row>
    <row r="546" spans="2:25" x14ac:dyDescent="0.25">
      <c r="B546" s="276" t="s">
        <v>299</v>
      </c>
      <c r="C546" s="321" t="s">
        <v>1970</v>
      </c>
      <c r="D546" s="321" t="s">
        <v>1971</v>
      </c>
      <c r="E546" s="297" t="s">
        <v>3030</v>
      </c>
      <c r="F546" s="297" t="s">
        <v>1736</v>
      </c>
      <c r="G546" s="297">
        <v>0</v>
      </c>
      <c r="H546" s="297">
        <v>0</v>
      </c>
      <c r="I546" s="297">
        <v>0</v>
      </c>
      <c r="J546" s="297">
        <v>0</v>
      </c>
      <c r="K546" s="297">
        <v>0</v>
      </c>
      <c r="L546" s="297">
        <v>0</v>
      </c>
      <c r="M546" s="297">
        <v>0</v>
      </c>
      <c r="N546" s="297">
        <v>18</v>
      </c>
      <c r="O546" s="297">
        <v>0</v>
      </c>
      <c r="P546" s="297">
        <v>0</v>
      </c>
      <c r="Q546" s="297">
        <v>0</v>
      </c>
      <c r="R546" s="297">
        <v>0</v>
      </c>
      <c r="S546" s="297">
        <v>0</v>
      </c>
      <c r="T546" s="297">
        <v>0</v>
      </c>
      <c r="U546" s="297">
        <v>0</v>
      </c>
      <c r="V546" s="297">
        <v>0</v>
      </c>
      <c r="W546" s="297">
        <v>0</v>
      </c>
      <c r="X546" s="297">
        <v>0</v>
      </c>
      <c r="Y546" s="298">
        <v>36863.1</v>
      </c>
    </row>
    <row r="547" spans="2:25" x14ac:dyDescent="0.25">
      <c r="B547" s="276" t="s">
        <v>299</v>
      </c>
      <c r="C547" s="321" t="s">
        <v>1364</v>
      </c>
      <c r="D547" s="321" t="s">
        <v>1365</v>
      </c>
      <c r="E547" s="297" t="s">
        <v>1366</v>
      </c>
      <c r="F547" s="297" t="s">
        <v>2920</v>
      </c>
      <c r="G547" s="297">
        <v>0</v>
      </c>
      <c r="H547" s="297">
        <v>0</v>
      </c>
      <c r="I547" s="297">
        <v>0</v>
      </c>
      <c r="J547" s="297">
        <v>0</v>
      </c>
      <c r="K547" s="297">
        <v>0</v>
      </c>
      <c r="L547" s="297">
        <v>0</v>
      </c>
      <c r="M547" s="297">
        <v>0</v>
      </c>
      <c r="N547" s="297">
        <v>20</v>
      </c>
      <c r="O547" s="297">
        <v>0</v>
      </c>
      <c r="P547" s="297">
        <v>0</v>
      </c>
      <c r="Q547" s="297">
        <v>0</v>
      </c>
      <c r="R547" s="297">
        <v>0</v>
      </c>
      <c r="S547" s="297">
        <v>0</v>
      </c>
      <c r="T547" s="297">
        <v>0</v>
      </c>
      <c r="U547" s="297">
        <v>0</v>
      </c>
      <c r="V547" s="297">
        <v>0</v>
      </c>
      <c r="W547" s="297">
        <v>0</v>
      </c>
      <c r="X547" s="297">
        <v>0</v>
      </c>
      <c r="Y547" s="298">
        <v>40959</v>
      </c>
    </row>
    <row r="548" spans="2:25" x14ac:dyDescent="0.25">
      <c r="B548" s="276" t="s">
        <v>299</v>
      </c>
      <c r="C548" s="321" t="s">
        <v>1310</v>
      </c>
      <c r="D548" s="321" t="s">
        <v>1311</v>
      </c>
      <c r="E548" s="297" t="s">
        <v>1312</v>
      </c>
      <c r="F548" s="297" t="s">
        <v>2920</v>
      </c>
      <c r="G548" s="297">
        <v>0</v>
      </c>
      <c r="H548" s="297">
        <v>0</v>
      </c>
      <c r="I548" s="297">
        <v>0</v>
      </c>
      <c r="J548" s="297">
        <v>0</v>
      </c>
      <c r="K548" s="297">
        <v>0</v>
      </c>
      <c r="L548" s="297">
        <v>0</v>
      </c>
      <c r="M548" s="297">
        <v>0</v>
      </c>
      <c r="N548" s="297">
        <v>20</v>
      </c>
      <c r="O548" s="297">
        <v>0</v>
      </c>
      <c r="P548" s="297">
        <v>0</v>
      </c>
      <c r="Q548" s="297">
        <v>0</v>
      </c>
      <c r="R548" s="297">
        <v>0</v>
      </c>
      <c r="S548" s="297">
        <v>0</v>
      </c>
      <c r="T548" s="297">
        <v>0</v>
      </c>
      <c r="U548" s="297">
        <v>0</v>
      </c>
      <c r="V548" s="297">
        <v>0</v>
      </c>
      <c r="W548" s="297">
        <v>0</v>
      </c>
      <c r="X548" s="297">
        <v>0</v>
      </c>
      <c r="Y548" s="298">
        <v>40959</v>
      </c>
    </row>
    <row r="549" spans="2:25" x14ac:dyDescent="0.25">
      <c r="B549" s="276" t="s">
        <v>299</v>
      </c>
      <c r="C549" s="321" t="s">
        <v>1196</v>
      </c>
      <c r="D549" s="321" t="s">
        <v>1197</v>
      </c>
      <c r="E549" s="297" t="s">
        <v>1198</v>
      </c>
      <c r="F549" s="297" t="s">
        <v>2920</v>
      </c>
      <c r="G549" s="297">
        <v>0</v>
      </c>
      <c r="H549" s="297">
        <v>0</v>
      </c>
      <c r="I549" s="297">
        <v>0</v>
      </c>
      <c r="J549" s="297">
        <v>0</v>
      </c>
      <c r="K549" s="297">
        <v>0</v>
      </c>
      <c r="L549" s="297">
        <v>0</v>
      </c>
      <c r="M549" s="297">
        <v>0</v>
      </c>
      <c r="N549" s="297">
        <v>20</v>
      </c>
      <c r="O549" s="297">
        <v>0</v>
      </c>
      <c r="P549" s="297">
        <v>0</v>
      </c>
      <c r="Q549" s="297">
        <v>0</v>
      </c>
      <c r="R549" s="297">
        <v>0</v>
      </c>
      <c r="S549" s="297">
        <v>0</v>
      </c>
      <c r="T549" s="297">
        <v>0</v>
      </c>
      <c r="U549" s="297">
        <v>0</v>
      </c>
      <c r="V549" s="297">
        <v>0</v>
      </c>
      <c r="W549" s="297">
        <v>0</v>
      </c>
      <c r="X549" s="297">
        <v>0</v>
      </c>
      <c r="Y549" s="298">
        <v>40959</v>
      </c>
    </row>
    <row r="550" spans="2:25" x14ac:dyDescent="0.25">
      <c r="B550" s="276" t="s">
        <v>299</v>
      </c>
      <c r="C550" s="321" t="s">
        <v>1003</v>
      </c>
      <c r="D550" s="321" t="s">
        <v>1004</v>
      </c>
      <c r="E550" s="297" t="s">
        <v>3031</v>
      </c>
      <c r="F550" s="297" t="s">
        <v>1150</v>
      </c>
      <c r="G550" s="297">
        <v>0</v>
      </c>
      <c r="H550" s="297">
        <v>0</v>
      </c>
      <c r="I550" s="297">
        <v>0</v>
      </c>
      <c r="J550" s="297">
        <v>0</v>
      </c>
      <c r="K550" s="297">
        <v>0</v>
      </c>
      <c r="L550" s="297">
        <v>0</v>
      </c>
      <c r="M550" s="297">
        <v>0</v>
      </c>
      <c r="N550" s="297">
        <v>20</v>
      </c>
      <c r="O550" s="297">
        <v>0</v>
      </c>
      <c r="P550" s="297">
        <v>0</v>
      </c>
      <c r="Q550" s="297">
        <v>0</v>
      </c>
      <c r="R550" s="297">
        <v>0</v>
      </c>
      <c r="S550" s="297">
        <v>0</v>
      </c>
      <c r="T550" s="297">
        <v>0</v>
      </c>
      <c r="U550" s="297">
        <v>0</v>
      </c>
      <c r="V550" s="297">
        <v>0</v>
      </c>
      <c r="W550" s="297">
        <v>0</v>
      </c>
      <c r="X550" s="297">
        <v>0</v>
      </c>
      <c r="Y550" s="298">
        <v>33994.71</v>
      </c>
    </row>
    <row r="551" spans="2:25" x14ac:dyDescent="0.25">
      <c r="B551" s="276" t="s">
        <v>299</v>
      </c>
      <c r="C551" s="321" t="s">
        <v>319</v>
      </c>
      <c r="D551" s="321" t="s">
        <v>320</v>
      </c>
      <c r="E551" s="297" t="s">
        <v>321</v>
      </c>
      <c r="F551" s="297" t="s">
        <v>300</v>
      </c>
      <c r="G551" s="297">
        <v>0</v>
      </c>
      <c r="H551" s="297">
        <v>0</v>
      </c>
      <c r="I551" s="297">
        <v>0</v>
      </c>
      <c r="J551" s="297">
        <v>0</v>
      </c>
      <c r="K551" s="297">
        <v>0</v>
      </c>
      <c r="L551" s="297">
        <v>0</v>
      </c>
      <c r="M551" s="297">
        <v>0</v>
      </c>
      <c r="N551" s="297">
        <v>20</v>
      </c>
      <c r="O551" s="297">
        <v>0</v>
      </c>
      <c r="P551" s="297">
        <v>0</v>
      </c>
      <c r="Q551" s="297">
        <v>0</v>
      </c>
      <c r="R551" s="297">
        <v>0</v>
      </c>
      <c r="S551" s="297">
        <v>0</v>
      </c>
      <c r="T551" s="297">
        <v>0</v>
      </c>
      <c r="U551" s="297">
        <v>0</v>
      </c>
      <c r="V551" s="297">
        <v>0</v>
      </c>
      <c r="W551" s="297">
        <v>0</v>
      </c>
      <c r="X551" s="297">
        <v>0</v>
      </c>
      <c r="Y551" s="298">
        <v>40987.120000000003</v>
      </c>
    </row>
    <row r="552" spans="2:25" x14ac:dyDescent="0.25">
      <c r="B552" s="276" t="s">
        <v>299</v>
      </c>
      <c r="C552" s="321" t="s">
        <v>1313</v>
      </c>
      <c r="D552" s="321" t="s">
        <v>1314</v>
      </c>
      <c r="E552" s="297" t="s">
        <v>1315</v>
      </c>
      <c r="F552" s="297" t="s">
        <v>2920</v>
      </c>
      <c r="G552" s="297">
        <v>0</v>
      </c>
      <c r="H552" s="297">
        <v>0</v>
      </c>
      <c r="I552" s="297">
        <v>0</v>
      </c>
      <c r="J552" s="297">
        <v>0</v>
      </c>
      <c r="K552" s="297">
        <v>0</v>
      </c>
      <c r="L552" s="297">
        <v>0</v>
      </c>
      <c r="M552" s="297">
        <v>0</v>
      </c>
      <c r="N552" s="297">
        <v>20</v>
      </c>
      <c r="O552" s="297">
        <v>0</v>
      </c>
      <c r="P552" s="297">
        <v>0</v>
      </c>
      <c r="Q552" s="297">
        <v>0</v>
      </c>
      <c r="R552" s="297">
        <v>0</v>
      </c>
      <c r="S552" s="297">
        <v>0</v>
      </c>
      <c r="T552" s="297">
        <v>0</v>
      </c>
      <c r="U552" s="297">
        <v>0</v>
      </c>
      <c r="V552" s="297">
        <v>0</v>
      </c>
      <c r="W552" s="297">
        <v>0</v>
      </c>
      <c r="X552" s="297">
        <v>0</v>
      </c>
      <c r="Y552" s="298">
        <v>40959</v>
      </c>
    </row>
    <row r="553" spans="2:25" x14ac:dyDescent="0.25">
      <c r="B553" s="276" t="s">
        <v>299</v>
      </c>
      <c r="C553" s="321" t="s">
        <v>985</v>
      </c>
      <c r="D553" s="321" t="s">
        <v>986</v>
      </c>
      <c r="E553" s="297" t="s">
        <v>987</v>
      </c>
      <c r="F553" s="297" t="s">
        <v>1150</v>
      </c>
      <c r="G553" s="297">
        <v>0</v>
      </c>
      <c r="H553" s="297">
        <v>0</v>
      </c>
      <c r="I553" s="297">
        <v>0</v>
      </c>
      <c r="J553" s="297">
        <v>0</v>
      </c>
      <c r="K553" s="297">
        <v>0</v>
      </c>
      <c r="L553" s="297">
        <v>0</v>
      </c>
      <c r="M553" s="297">
        <v>0</v>
      </c>
      <c r="N553" s="297">
        <v>20</v>
      </c>
      <c r="O553" s="297">
        <v>0</v>
      </c>
      <c r="P553" s="297">
        <v>0</v>
      </c>
      <c r="Q553" s="297">
        <v>0</v>
      </c>
      <c r="R553" s="297">
        <v>0</v>
      </c>
      <c r="S553" s="297">
        <v>0</v>
      </c>
      <c r="T553" s="297">
        <v>0</v>
      </c>
      <c r="U553" s="297">
        <v>0</v>
      </c>
      <c r="V553" s="297">
        <v>0</v>
      </c>
      <c r="W553" s="297">
        <v>0</v>
      </c>
      <c r="X553" s="297">
        <v>0</v>
      </c>
      <c r="Y553" s="298">
        <v>34780</v>
      </c>
    </row>
    <row r="554" spans="2:25" x14ac:dyDescent="0.25">
      <c r="B554" s="276" t="s">
        <v>299</v>
      </c>
      <c r="C554" s="321" t="s">
        <v>1127</v>
      </c>
      <c r="D554" s="321" t="s">
        <v>1128</v>
      </c>
      <c r="E554" s="297" t="s">
        <v>1129</v>
      </c>
      <c r="F554" s="297" t="s">
        <v>1150</v>
      </c>
      <c r="G554" s="297">
        <v>0</v>
      </c>
      <c r="H554" s="297">
        <v>0</v>
      </c>
      <c r="I554" s="297">
        <v>0</v>
      </c>
      <c r="J554" s="297">
        <v>0</v>
      </c>
      <c r="K554" s="297">
        <v>0</v>
      </c>
      <c r="L554" s="297">
        <v>0</v>
      </c>
      <c r="M554" s="297">
        <v>0</v>
      </c>
      <c r="N554" s="297">
        <v>20</v>
      </c>
      <c r="O554" s="297">
        <v>0</v>
      </c>
      <c r="P554" s="297">
        <v>0</v>
      </c>
      <c r="Q554" s="297">
        <v>0</v>
      </c>
      <c r="R554" s="297">
        <v>0</v>
      </c>
      <c r="S554" s="297">
        <v>0</v>
      </c>
      <c r="T554" s="297">
        <v>0</v>
      </c>
      <c r="U554" s="297">
        <v>0</v>
      </c>
      <c r="V554" s="297">
        <v>0</v>
      </c>
      <c r="W554" s="297">
        <v>0</v>
      </c>
      <c r="X554" s="297">
        <v>0</v>
      </c>
      <c r="Y554" s="298">
        <v>33855</v>
      </c>
    </row>
    <row r="555" spans="2:25" x14ac:dyDescent="0.25">
      <c r="B555" s="276" t="s">
        <v>299</v>
      </c>
      <c r="C555" s="321" t="s">
        <v>2680</v>
      </c>
      <c r="D555" s="321" t="s">
        <v>2681</v>
      </c>
      <c r="E555" s="297" t="s">
        <v>2682</v>
      </c>
      <c r="F555" s="297" t="s">
        <v>2364</v>
      </c>
      <c r="G555" s="297">
        <v>0</v>
      </c>
      <c r="H555" s="297">
        <v>0</v>
      </c>
      <c r="I555" s="297">
        <v>0</v>
      </c>
      <c r="J555" s="297">
        <v>0</v>
      </c>
      <c r="K555" s="297">
        <v>0</v>
      </c>
      <c r="L555" s="297">
        <v>0</v>
      </c>
      <c r="M555" s="297">
        <v>0</v>
      </c>
      <c r="N555" s="297">
        <v>20</v>
      </c>
      <c r="O555" s="297">
        <v>0</v>
      </c>
      <c r="P555" s="297">
        <v>0</v>
      </c>
      <c r="Q555" s="297">
        <v>0</v>
      </c>
      <c r="R555" s="297">
        <v>0</v>
      </c>
      <c r="S555" s="297">
        <v>0</v>
      </c>
      <c r="T555" s="297">
        <v>0</v>
      </c>
      <c r="U555" s="297">
        <v>0</v>
      </c>
      <c r="V555" s="297">
        <v>0</v>
      </c>
      <c r="W555" s="297">
        <v>0</v>
      </c>
      <c r="X555" s="297">
        <v>0</v>
      </c>
      <c r="Y555" s="298">
        <v>33855</v>
      </c>
    </row>
    <row r="556" spans="2:25" x14ac:dyDescent="0.25">
      <c r="B556" s="276" t="s">
        <v>299</v>
      </c>
      <c r="C556" s="321" t="s">
        <v>1828</v>
      </c>
      <c r="D556" s="321" t="s">
        <v>1829</v>
      </c>
      <c r="E556" s="297" t="s">
        <v>3032</v>
      </c>
      <c r="F556" s="297" t="s">
        <v>1736</v>
      </c>
      <c r="G556" s="297">
        <v>0</v>
      </c>
      <c r="H556" s="297">
        <v>0</v>
      </c>
      <c r="I556" s="297">
        <v>0</v>
      </c>
      <c r="J556" s="297">
        <v>0</v>
      </c>
      <c r="K556" s="297">
        <v>0</v>
      </c>
      <c r="L556" s="297">
        <v>0</v>
      </c>
      <c r="M556" s="297">
        <v>0</v>
      </c>
      <c r="N556" s="297">
        <v>17</v>
      </c>
      <c r="O556" s="297">
        <v>0</v>
      </c>
      <c r="P556" s="297">
        <v>0</v>
      </c>
      <c r="Q556" s="297">
        <v>0</v>
      </c>
      <c r="R556" s="297">
        <v>0</v>
      </c>
      <c r="S556" s="297">
        <v>0</v>
      </c>
      <c r="T556" s="297">
        <v>0</v>
      </c>
      <c r="U556" s="297">
        <v>0</v>
      </c>
      <c r="V556" s="297">
        <v>0</v>
      </c>
      <c r="W556" s="297">
        <v>0</v>
      </c>
      <c r="X556" s="297">
        <v>0</v>
      </c>
      <c r="Y556" s="298">
        <v>34815.120000000003</v>
      </c>
    </row>
    <row r="557" spans="2:25" x14ac:dyDescent="0.25">
      <c r="B557" s="276" t="s">
        <v>299</v>
      </c>
      <c r="C557" s="321" t="s">
        <v>1920</v>
      </c>
      <c r="D557" s="321" t="s">
        <v>1921</v>
      </c>
      <c r="E557" s="297" t="s">
        <v>3033</v>
      </c>
      <c r="F557" s="297" t="s">
        <v>1736</v>
      </c>
      <c r="G557" s="297">
        <v>0</v>
      </c>
      <c r="H557" s="297">
        <v>0</v>
      </c>
      <c r="I557" s="297">
        <v>0</v>
      </c>
      <c r="J557" s="297">
        <v>0</v>
      </c>
      <c r="K557" s="297">
        <v>0</v>
      </c>
      <c r="L557" s="297">
        <v>0</v>
      </c>
      <c r="M557" s="297">
        <v>0</v>
      </c>
      <c r="N557" s="297">
        <v>15</v>
      </c>
      <c r="O557" s="297">
        <v>0</v>
      </c>
      <c r="P557" s="297">
        <v>0</v>
      </c>
      <c r="Q557" s="297">
        <v>0</v>
      </c>
      <c r="R557" s="297">
        <v>0</v>
      </c>
      <c r="S557" s="297">
        <v>0</v>
      </c>
      <c r="T557" s="297">
        <v>0</v>
      </c>
      <c r="U557" s="297">
        <v>0</v>
      </c>
      <c r="V557" s="297">
        <v>0</v>
      </c>
      <c r="W557" s="297">
        <v>0</v>
      </c>
      <c r="X557" s="297">
        <v>0</v>
      </c>
      <c r="Y557" s="298">
        <v>30719.22</v>
      </c>
    </row>
    <row r="558" spans="2:25" x14ac:dyDescent="0.25">
      <c r="B558" s="276" t="s">
        <v>299</v>
      </c>
      <c r="C558" s="321" t="s">
        <v>1936</v>
      </c>
      <c r="D558" s="321" t="s">
        <v>1937</v>
      </c>
      <c r="E558" s="297" t="s">
        <v>3034</v>
      </c>
      <c r="F558" s="297" t="s">
        <v>1736</v>
      </c>
      <c r="G558" s="297">
        <v>0</v>
      </c>
      <c r="H558" s="297">
        <v>0</v>
      </c>
      <c r="I558" s="297">
        <v>0</v>
      </c>
      <c r="J558" s="297">
        <v>0</v>
      </c>
      <c r="K558" s="297">
        <v>0</v>
      </c>
      <c r="L558" s="297">
        <v>0</v>
      </c>
      <c r="M558" s="297">
        <v>0</v>
      </c>
      <c r="N558" s="297">
        <v>18</v>
      </c>
      <c r="O558" s="297">
        <v>0</v>
      </c>
      <c r="P558" s="297">
        <v>0</v>
      </c>
      <c r="Q558" s="297">
        <v>0</v>
      </c>
      <c r="R558" s="297">
        <v>0</v>
      </c>
      <c r="S558" s="297">
        <v>0</v>
      </c>
      <c r="T558" s="297">
        <v>0</v>
      </c>
      <c r="U558" s="297">
        <v>0</v>
      </c>
      <c r="V558" s="297">
        <v>0</v>
      </c>
      <c r="W558" s="297">
        <v>0</v>
      </c>
      <c r="X558" s="297">
        <v>0</v>
      </c>
      <c r="Y558" s="298">
        <v>36863.1</v>
      </c>
    </row>
    <row r="559" spans="2:25" x14ac:dyDescent="0.25">
      <c r="B559" s="276" t="s">
        <v>299</v>
      </c>
      <c r="C559" s="321" t="s">
        <v>1085</v>
      </c>
      <c r="D559" s="321" t="s">
        <v>1086</v>
      </c>
      <c r="E559" s="297" t="s">
        <v>1087</v>
      </c>
      <c r="F559" s="297" t="s">
        <v>1150</v>
      </c>
      <c r="G559" s="297">
        <v>0</v>
      </c>
      <c r="H559" s="297">
        <v>0</v>
      </c>
      <c r="I559" s="297">
        <v>0</v>
      </c>
      <c r="J559" s="297">
        <v>0</v>
      </c>
      <c r="K559" s="297">
        <v>0</v>
      </c>
      <c r="L559" s="297">
        <v>0</v>
      </c>
      <c r="M559" s="297">
        <v>0</v>
      </c>
      <c r="N559" s="297">
        <v>18</v>
      </c>
      <c r="O559" s="297">
        <v>0</v>
      </c>
      <c r="P559" s="297">
        <v>0</v>
      </c>
      <c r="Q559" s="297">
        <v>0</v>
      </c>
      <c r="R559" s="297">
        <v>0</v>
      </c>
      <c r="S559" s="297">
        <v>0</v>
      </c>
      <c r="T559" s="297">
        <v>0</v>
      </c>
      <c r="U559" s="297">
        <v>0</v>
      </c>
      <c r="V559" s="297">
        <v>0</v>
      </c>
      <c r="W559" s="297">
        <v>0</v>
      </c>
      <c r="X559" s="297">
        <v>0</v>
      </c>
      <c r="Y559" s="298">
        <v>30469.5</v>
      </c>
    </row>
    <row r="560" spans="2:25" x14ac:dyDescent="0.25">
      <c r="B560" s="276" t="s">
        <v>299</v>
      </c>
      <c r="C560" s="321" t="s">
        <v>1097</v>
      </c>
      <c r="D560" s="321" t="s">
        <v>1098</v>
      </c>
      <c r="E560" s="297" t="s">
        <v>1099</v>
      </c>
      <c r="F560" s="297" t="s">
        <v>1150</v>
      </c>
      <c r="G560" s="297">
        <v>0</v>
      </c>
      <c r="H560" s="297">
        <v>0</v>
      </c>
      <c r="I560" s="297">
        <v>0</v>
      </c>
      <c r="J560" s="297">
        <v>0</v>
      </c>
      <c r="K560" s="297">
        <v>0</v>
      </c>
      <c r="L560" s="297">
        <v>0</v>
      </c>
      <c r="M560" s="297">
        <v>0</v>
      </c>
      <c r="N560" s="297">
        <v>15</v>
      </c>
      <c r="O560" s="297">
        <v>0</v>
      </c>
      <c r="P560" s="297">
        <v>0</v>
      </c>
      <c r="Q560" s="297">
        <v>0</v>
      </c>
      <c r="R560" s="297">
        <v>0</v>
      </c>
      <c r="S560" s="297">
        <v>0</v>
      </c>
      <c r="T560" s="297">
        <v>0</v>
      </c>
      <c r="U560" s="297">
        <v>0</v>
      </c>
      <c r="V560" s="297">
        <v>0</v>
      </c>
      <c r="W560" s="297">
        <v>0</v>
      </c>
      <c r="X560" s="297">
        <v>0</v>
      </c>
      <c r="Y560" s="298">
        <v>25391.279999999999</v>
      </c>
    </row>
    <row r="561" spans="2:25" x14ac:dyDescent="0.25">
      <c r="B561" s="276" t="s">
        <v>299</v>
      </c>
      <c r="C561" s="321" t="s">
        <v>373</v>
      </c>
      <c r="D561" s="321" t="s">
        <v>374</v>
      </c>
      <c r="E561" s="297" t="s">
        <v>375</v>
      </c>
      <c r="F561" s="297" t="s">
        <v>300</v>
      </c>
      <c r="G561" s="297">
        <v>0</v>
      </c>
      <c r="H561" s="297">
        <v>0</v>
      </c>
      <c r="I561" s="297">
        <v>0</v>
      </c>
      <c r="J561" s="297">
        <v>0</v>
      </c>
      <c r="K561" s="297">
        <v>0</v>
      </c>
      <c r="L561" s="297">
        <v>0</v>
      </c>
      <c r="M561" s="297">
        <v>0</v>
      </c>
      <c r="N561" s="297">
        <v>19</v>
      </c>
      <c r="O561" s="297">
        <v>0</v>
      </c>
      <c r="P561" s="297">
        <v>0</v>
      </c>
      <c r="Q561" s="297">
        <v>0</v>
      </c>
      <c r="R561" s="297">
        <v>0</v>
      </c>
      <c r="S561" s="297">
        <v>0</v>
      </c>
      <c r="T561" s="297">
        <v>0</v>
      </c>
      <c r="U561" s="297">
        <v>0</v>
      </c>
      <c r="V561" s="297">
        <v>0</v>
      </c>
      <c r="W561" s="297">
        <v>0</v>
      </c>
      <c r="X561" s="297">
        <v>0</v>
      </c>
      <c r="Y561" s="298">
        <v>38911.019999999997</v>
      </c>
    </row>
    <row r="562" spans="2:25" x14ac:dyDescent="0.25">
      <c r="B562" s="276" t="s">
        <v>299</v>
      </c>
      <c r="C562" s="321" t="s">
        <v>2248</v>
      </c>
      <c r="D562" s="321" t="s">
        <v>2249</v>
      </c>
      <c r="E562" s="297" t="s">
        <v>2250</v>
      </c>
      <c r="F562" s="297" t="s">
        <v>2356</v>
      </c>
      <c r="G562" s="297">
        <v>0</v>
      </c>
      <c r="H562" s="297">
        <v>0</v>
      </c>
      <c r="I562" s="297">
        <v>0</v>
      </c>
      <c r="J562" s="297">
        <v>0</v>
      </c>
      <c r="K562" s="297">
        <v>0</v>
      </c>
      <c r="L562" s="297">
        <v>0</v>
      </c>
      <c r="M562" s="297">
        <v>0</v>
      </c>
      <c r="N562" s="297">
        <v>15</v>
      </c>
      <c r="O562" s="297">
        <v>0</v>
      </c>
      <c r="P562" s="297">
        <v>0</v>
      </c>
      <c r="Q562" s="297">
        <v>0</v>
      </c>
      <c r="R562" s="297">
        <v>0</v>
      </c>
      <c r="S562" s="297">
        <v>0</v>
      </c>
      <c r="T562" s="297">
        <v>0</v>
      </c>
      <c r="U562" s="297">
        <v>0</v>
      </c>
      <c r="V562" s="297">
        <v>0</v>
      </c>
      <c r="W562" s="297">
        <v>0</v>
      </c>
      <c r="X562" s="297">
        <v>0</v>
      </c>
      <c r="Y562" s="298">
        <v>25391.279999999999</v>
      </c>
    </row>
    <row r="563" spans="2:25" x14ac:dyDescent="0.25">
      <c r="B563" s="276" t="s">
        <v>299</v>
      </c>
      <c r="C563" s="321" t="s">
        <v>2280</v>
      </c>
      <c r="D563" s="321" t="s">
        <v>2281</v>
      </c>
      <c r="E563" s="297" t="s">
        <v>2282</v>
      </c>
      <c r="F563" s="297" t="s">
        <v>2356</v>
      </c>
      <c r="G563" s="297">
        <v>0</v>
      </c>
      <c r="H563" s="297">
        <v>0</v>
      </c>
      <c r="I563" s="297">
        <v>0</v>
      </c>
      <c r="J563" s="297">
        <v>0</v>
      </c>
      <c r="K563" s="297">
        <v>0</v>
      </c>
      <c r="L563" s="297">
        <v>0</v>
      </c>
      <c r="M563" s="297">
        <v>0</v>
      </c>
      <c r="N563" s="297">
        <v>20</v>
      </c>
      <c r="O563" s="297">
        <v>0</v>
      </c>
      <c r="P563" s="297">
        <v>0</v>
      </c>
      <c r="Q563" s="297">
        <v>0</v>
      </c>
      <c r="R563" s="297">
        <v>0</v>
      </c>
      <c r="S563" s="297">
        <v>0</v>
      </c>
      <c r="T563" s="297">
        <v>0</v>
      </c>
      <c r="U563" s="297">
        <v>0</v>
      </c>
      <c r="V563" s="297">
        <v>0</v>
      </c>
      <c r="W563" s="297">
        <v>0</v>
      </c>
      <c r="X563" s="297">
        <v>0</v>
      </c>
      <c r="Y563" s="298">
        <v>29340</v>
      </c>
    </row>
    <row r="564" spans="2:25" x14ac:dyDescent="0.25">
      <c r="B564" s="276" t="s">
        <v>299</v>
      </c>
      <c r="C564" s="321" t="s">
        <v>2205</v>
      </c>
      <c r="D564" s="321" t="s">
        <v>2206</v>
      </c>
      <c r="E564" s="297" t="s">
        <v>2207</v>
      </c>
      <c r="F564" s="297" t="s">
        <v>2356</v>
      </c>
      <c r="G564" s="297">
        <v>0</v>
      </c>
      <c r="H564" s="297">
        <v>0</v>
      </c>
      <c r="I564" s="297">
        <v>0</v>
      </c>
      <c r="J564" s="297">
        <v>0</v>
      </c>
      <c r="K564" s="297">
        <v>0</v>
      </c>
      <c r="L564" s="297">
        <v>0</v>
      </c>
      <c r="M564" s="297">
        <v>0</v>
      </c>
      <c r="N564" s="297">
        <v>15</v>
      </c>
      <c r="O564" s="297">
        <v>0</v>
      </c>
      <c r="P564" s="297">
        <v>0</v>
      </c>
      <c r="Q564" s="297">
        <v>0</v>
      </c>
      <c r="R564" s="297">
        <v>0</v>
      </c>
      <c r="S564" s="297">
        <v>0</v>
      </c>
      <c r="T564" s="297">
        <v>0</v>
      </c>
      <c r="U564" s="297">
        <v>0</v>
      </c>
      <c r="V564" s="297">
        <v>0</v>
      </c>
      <c r="W564" s="297">
        <v>0</v>
      </c>
      <c r="X564" s="297">
        <v>0</v>
      </c>
      <c r="Y564" s="298">
        <v>25391.279999999999</v>
      </c>
    </row>
    <row r="565" spans="2:25" x14ac:dyDescent="0.25">
      <c r="B565" s="276" t="s">
        <v>299</v>
      </c>
      <c r="C565" s="321" t="s">
        <v>2462</v>
      </c>
      <c r="D565" s="321" t="s">
        <v>2463</v>
      </c>
      <c r="E565" s="297" t="s">
        <v>2464</v>
      </c>
      <c r="F565" s="297" t="s">
        <v>2364</v>
      </c>
      <c r="G565" s="297">
        <v>0</v>
      </c>
      <c r="H565" s="297">
        <v>0</v>
      </c>
      <c r="I565" s="297">
        <v>0</v>
      </c>
      <c r="J565" s="297">
        <v>0</v>
      </c>
      <c r="K565" s="297">
        <v>0</v>
      </c>
      <c r="L565" s="297">
        <v>0</v>
      </c>
      <c r="M565" s="297">
        <v>0</v>
      </c>
      <c r="N565" s="297">
        <v>20</v>
      </c>
      <c r="O565" s="297">
        <v>0</v>
      </c>
      <c r="P565" s="297">
        <v>0</v>
      </c>
      <c r="Q565" s="297">
        <v>0</v>
      </c>
      <c r="R565" s="297">
        <v>0</v>
      </c>
      <c r="S565" s="297">
        <v>0</v>
      </c>
      <c r="T565" s="297">
        <v>0</v>
      </c>
      <c r="U565" s="297">
        <v>0</v>
      </c>
      <c r="V565" s="297">
        <v>0</v>
      </c>
      <c r="W565" s="297">
        <v>0</v>
      </c>
      <c r="X565" s="297">
        <v>0</v>
      </c>
      <c r="Y565" s="298">
        <v>33855</v>
      </c>
    </row>
    <row r="566" spans="2:25" x14ac:dyDescent="0.25">
      <c r="B566" s="276" t="s">
        <v>299</v>
      </c>
      <c r="C566" s="321" t="s">
        <v>1212</v>
      </c>
      <c r="D566" s="321" t="s">
        <v>1213</v>
      </c>
      <c r="E566" s="297" t="s">
        <v>1214</v>
      </c>
      <c r="F566" s="297" t="s">
        <v>2920</v>
      </c>
      <c r="G566" s="297">
        <v>0</v>
      </c>
      <c r="H566" s="297">
        <v>0</v>
      </c>
      <c r="I566" s="297">
        <v>0</v>
      </c>
      <c r="J566" s="297">
        <v>0</v>
      </c>
      <c r="K566" s="297">
        <v>0</v>
      </c>
      <c r="L566" s="297">
        <v>0</v>
      </c>
      <c r="M566" s="297">
        <v>0</v>
      </c>
      <c r="N566" s="297">
        <v>19</v>
      </c>
      <c r="O566" s="297">
        <v>0</v>
      </c>
      <c r="P566" s="297">
        <v>0</v>
      </c>
      <c r="Q566" s="297">
        <v>0</v>
      </c>
      <c r="R566" s="297">
        <v>0</v>
      </c>
      <c r="S566" s="297">
        <v>0</v>
      </c>
      <c r="T566" s="297">
        <v>0</v>
      </c>
      <c r="U566" s="297">
        <v>0</v>
      </c>
      <c r="V566" s="297">
        <v>0</v>
      </c>
      <c r="W566" s="297">
        <v>0</v>
      </c>
      <c r="X566" s="297">
        <v>0</v>
      </c>
      <c r="Y566" s="298">
        <v>33965</v>
      </c>
    </row>
    <row r="567" spans="2:25" x14ac:dyDescent="0.25">
      <c r="B567" s="276" t="s">
        <v>299</v>
      </c>
      <c r="C567" s="321" t="s">
        <v>1269</v>
      </c>
      <c r="D567" s="321" t="s">
        <v>1270</v>
      </c>
      <c r="E567" s="297" t="s">
        <v>1271</v>
      </c>
      <c r="F567" s="297" t="s">
        <v>2920</v>
      </c>
      <c r="G567" s="297">
        <v>0</v>
      </c>
      <c r="H567" s="297">
        <v>0</v>
      </c>
      <c r="I567" s="297">
        <v>0</v>
      </c>
      <c r="J567" s="297">
        <v>0</v>
      </c>
      <c r="K567" s="297">
        <v>0</v>
      </c>
      <c r="L567" s="297">
        <v>0</v>
      </c>
      <c r="M567" s="297">
        <v>0</v>
      </c>
      <c r="N567" s="297">
        <v>20</v>
      </c>
      <c r="O567" s="297">
        <v>0</v>
      </c>
      <c r="P567" s="297">
        <v>0</v>
      </c>
      <c r="Q567" s="297">
        <v>0</v>
      </c>
      <c r="R567" s="297">
        <v>0</v>
      </c>
      <c r="S567" s="297">
        <v>0</v>
      </c>
      <c r="T567" s="297">
        <v>0</v>
      </c>
      <c r="U567" s="297">
        <v>0</v>
      </c>
      <c r="V567" s="297">
        <v>0</v>
      </c>
      <c r="W567" s="297">
        <v>0</v>
      </c>
      <c r="X567" s="297">
        <v>0</v>
      </c>
      <c r="Y567" s="298">
        <v>40959</v>
      </c>
    </row>
    <row r="568" spans="2:25" x14ac:dyDescent="0.25">
      <c r="B568" s="276" t="s">
        <v>299</v>
      </c>
      <c r="C568" s="321" t="s">
        <v>907</v>
      </c>
      <c r="D568" s="321" t="s">
        <v>908</v>
      </c>
      <c r="E568" s="297" t="s">
        <v>3035</v>
      </c>
      <c r="F568" s="297" t="s">
        <v>1150</v>
      </c>
      <c r="G568" s="297">
        <v>0</v>
      </c>
      <c r="H568" s="297">
        <v>0</v>
      </c>
      <c r="I568" s="297">
        <v>0</v>
      </c>
      <c r="J568" s="297">
        <v>0</v>
      </c>
      <c r="K568" s="297">
        <v>0</v>
      </c>
      <c r="L568" s="297">
        <v>0</v>
      </c>
      <c r="M568" s="297">
        <v>0</v>
      </c>
      <c r="N568" s="297">
        <v>20</v>
      </c>
      <c r="O568" s="297">
        <v>0</v>
      </c>
      <c r="P568" s="297">
        <v>0</v>
      </c>
      <c r="Q568" s="297">
        <v>0</v>
      </c>
      <c r="R568" s="297">
        <v>0</v>
      </c>
      <c r="S568" s="297">
        <v>0</v>
      </c>
      <c r="T568" s="297">
        <v>0</v>
      </c>
      <c r="U568" s="297">
        <v>0</v>
      </c>
      <c r="V568" s="297">
        <v>0</v>
      </c>
      <c r="W568" s="297">
        <v>0</v>
      </c>
      <c r="X568" s="297">
        <v>0</v>
      </c>
      <c r="Y568" s="298">
        <v>29340</v>
      </c>
    </row>
    <row r="569" spans="2:25" x14ac:dyDescent="0.25">
      <c r="B569" s="276" t="s">
        <v>299</v>
      </c>
      <c r="C569" s="321" t="s">
        <v>933</v>
      </c>
      <c r="D569" s="321" t="s">
        <v>934</v>
      </c>
      <c r="E569" s="297" t="s">
        <v>935</v>
      </c>
      <c r="F569" s="297" t="s">
        <v>1150</v>
      </c>
      <c r="G569" s="297">
        <v>0</v>
      </c>
      <c r="H569" s="297">
        <v>0</v>
      </c>
      <c r="I569" s="297">
        <v>0</v>
      </c>
      <c r="J569" s="297">
        <v>0</v>
      </c>
      <c r="K569" s="297">
        <v>0</v>
      </c>
      <c r="L569" s="297">
        <v>0</v>
      </c>
      <c r="M569" s="297">
        <v>0</v>
      </c>
      <c r="N569" s="297">
        <v>20</v>
      </c>
      <c r="O569" s="297">
        <v>0</v>
      </c>
      <c r="P569" s="297">
        <v>0</v>
      </c>
      <c r="Q569" s="297">
        <v>0</v>
      </c>
      <c r="R569" s="297">
        <v>0</v>
      </c>
      <c r="S569" s="297">
        <v>0</v>
      </c>
      <c r="T569" s="297">
        <v>0</v>
      </c>
      <c r="U569" s="297">
        <v>0</v>
      </c>
      <c r="V569" s="297">
        <v>0</v>
      </c>
      <c r="W569" s="297">
        <v>0</v>
      </c>
      <c r="X569" s="297">
        <v>0</v>
      </c>
      <c r="Y569" s="298">
        <v>33855</v>
      </c>
    </row>
    <row r="570" spans="2:25" x14ac:dyDescent="0.25">
      <c r="B570" s="276" t="s">
        <v>299</v>
      </c>
      <c r="C570" s="321" t="s">
        <v>941</v>
      </c>
      <c r="D570" s="321" t="s">
        <v>942</v>
      </c>
      <c r="E570" s="297" t="s">
        <v>3036</v>
      </c>
      <c r="F570" s="297" t="s">
        <v>1150</v>
      </c>
      <c r="G570" s="297">
        <v>0</v>
      </c>
      <c r="H570" s="297">
        <v>0</v>
      </c>
      <c r="I570" s="297">
        <v>0</v>
      </c>
      <c r="J570" s="297">
        <v>0</v>
      </c>
      <c r="K570" s="297">
        <v>0</v>
      </c>
      <c r="L570" s="297">
        <v>0</v>
      </c>
      <c r="M570" s="297">
        <v>0</v>
      </c>
      <c r="N570" s="297">
        <v>14</v>
      </c>
      <c r="O570" s="297">
        <v>0</v>
      </c>
      <c r="P570" s="297">
        <v>0</v>
      </c>
      <c r="Q570" s="297">
        <v>0</v>
      </c>
      <c r="R570" s="297">
        <v>0</v>
      </c>
      <c r="S570" s="297">
        <v>0</v>
      </c>
      <c r="T570" s="297">
        <v>0</v>
      </c>
      <c r="U570" s="297">
        <v>0</v>
      </c>
      <c r="V570" s="297">
        <v>0</v>
      </c>
      <c r="W570" s="297">
        <v>0</v>
      </c>
      <c r="X570" s="297">
        <v>0</v>
      </c>
      <c r="Y570" s="298">
        <v>23698.5</v>
      </c>
    </row>
    <row r="571" spans="2:25" x14ac:dyDescent="0.25">
      <c r="B571" s="276" t="s">
        <v>299</v>
      </c>
      <c r="C571" s="321" t="s">
        <v>1065</v>
      </c>
      <c r="D571" s="321" t="s">
        <v>1066</v>
      </c>
      <c r="E571" s="297" t="s">
        <v>3037</v>
      </c>
      <c r="F571" s="297" t="s">
        <v>1150</v>
      </c>
      <c r="G571" s="297">
        <v>0</v>
      </c>
      <c r="H571" s="297">
        <v>0</v>
      </c>
      <c r="I571" s="297">
        <v>0</v>
      </c>
      <c r="J571" s="297">
        <v>0</v>
      </c>
      <c r="K571" s="297">
        <v>0</v>
      </c>
      <c r="L571" s="297">
        <v>0</v>
      </c>
      <c r="M571" s="297">
        <v>0</v>
      </c>
      <c r="N571" s="297">
        <v>20</v>
      </c>
      <c r="O571" s="297">
        <v>0</v>
      </c>
      <c r="P571" s="297">
        <v>0</v>
      </c>
      <c r="Q571" s="297">
        <v>0</v>
      </c>
      <c r="R571" s="297">
        <v>0</v>
      </c>
      <c r="S571" s="297">
        <v>0</v>
      </c>
      <c r="T571" s="297">
        <v>0</v>
      </c>
      <c r="U571" s="297">
        <v>0</v>
      </c>
      <c r="V571" s="297">
        <v>0</v>
      </c>
      <c r="W571" s="297">
        <v>0</v>
      </c>
      <c r="X571" s="297">
        <v>0</v>
      </c>
      <c r="Y571" s="298">
        <v>35104.71</v>
      </c>
    </row>
    <row r="572" spans="2:25" x14ac:dyDescent="0.25">
      <c r="B572" s="276" t="s">
        <v>299</v>
      </c>
      <c r="C572" s="321" t="s">
        <v>1144</v>
      </c>
      <c r="D572" s="321" t="s">
        <v>1145</v>
      </c>
      <c r="E572" s="297" t="s">
        <v>1146</v>
      </c>
      <c r="F572" s="297" t="s">
        <v>1150</v>
      </c>
      <c r="G572" s="297">
        <v>0</v>
      </c>
      <c r="H572" s="297">
        <v>0</v>
      </c>
      <c r="I572" s="297">
        <v>0</v>
      </c>
      <c r="J572" s="297">
        <v>0</v>
      </c>
      <c r="K572" s="297">
        <v>0</v>
      </c>
      <c r="L572" s="297">
        <v>0</v>
      </c>
      <c r="M572" s="297">
        <v>0</v>
      </c>
      <c r="N572" s="297">
        <v>20</v>
      </c>
      <c r="O572" s="297">
        <v>0</v>
      </c>
      <c r="P572" s="297">
        <v>0</v>
      </c>
      <c r="Q572" s="297">
        <v>0</v>
      </c>
      <c r="R572" s="297">
        <v>0</v>
      </c>
      <c r="S572" s="297">
        <v>0</v>
      </c>
      <c r="T572" s="297">
        <v>0</v>
      </c>
      <c r="U572" s="297">
        <v>0</v>
      </c>
      <c r="V572" s="297">
        <v>0</v>
      </c>
      <c r="W572" s="297">
        <v>0</v>
      </c>
      <c r="X572" s="297">
        <v>0</v>
      </c>
      <c r="Y572" s="298">
        <v>34965</v>
      </c>
    </row>
    <row r="573" spans="2:25" x14ac:dyDescent="0.25">
      <c r="B573" s="276" t="s">
        <v>299</v>
      </c>
      <c r="C573" s="321" t="s">
        <v>1897</v>
      </c>
      <c r="D573" s="321" t="s">
        <v>1898</v>
      </c>
      <c r="E573" s="297" t="s">
        <v>3038</v>
      </c>
      <c r="F573" s="297" t="s">
        <v>1736</v>
      </c>
      <c r="G573" s="297">
        <v>0</v>
      </c>
      <c r="H573" s="297">
        <v>0</v>
      </c>
      <c r="I573" s="297">
        <v>0</v>
      </c>
      <c r="J573" s="297">
        <v>0</v>
      </c>
      <c r="K573" s="297">
        <v>0</v>
      </c>
      <c r="L573" s="297">
        <v>0</v>
      </c>
      <c r="M573" s="297">
        <v>0</v>
      </c>
      <c r="N573" s="297">
        <v>17</v>
      </c>
      <c r="O573" s="297">
        <v>0</v>
      </c>
      <c r="P573" s="297">
        <v>0</v>
      </c>
      <c r="Q573" s="297">
        <v>0</v>
      </c>
      <c r="R573" s="297">
        <v>0</v>
      </c>
      <c r="S573" s="297">
        <v>0</v>
      </c>
      <c r="T573" s="297">
        <v>0</v>
      </c>
      <c r="U573" s="297">
        <v>0</v>
      </c>
      <c r="V573" s="297">
        <v>0</v>
      </c>
      <c r="W573" s="297">
        <v>0</v>
      </c>
      <c r="X573" s="297">
        <v>0</v>
      </c>
      <c r="Y573" s="298">
        <v>34815.120000000003</v>
      </c>
    </row>
    <row r="574" spans="2:25" x14ac:dyDescent="0.25">
      <c r="B574" s="276" t="s">
        <v>299</v>
      </c>
      <c r="C574" s="321" t="s">
        <v>1960</v>
      </c>
      <c r="D574" s="321" t="s">
        <v>1961</v>
      </c>
      <c r="E574" s="297" t="s">
        <v>3039</v>
      </c>
      <c r="F574" s="297" t="s">
        <v>1736</v>
      </c>
      <c r="G574" s="297">
        <v>0</v>
      </c>
      <c r="H574" s="297">
        <v>0</v>
      </c>
      <c r="I574" s="297">
        <v>0</v>
      </c>
      <c r="J574" s="297">
        <v>0</v>
      </c>
      <c r="K574" s="297">
        <v>0</v>
      </c>
      <c r="L574" s="297">
        <v>0</v>
      </c>
      <c r="M574" s="297">
        <v>0</v>
      </c>
      <c r="N574" s="297">
        <v>10</v>
      </c>
      <c r="O574" s="297">
        <v>0</v>
      </c>
      <c r="P574" s="297">
        <v>0</v>
      </c>
      <c r="Q574" s="297">
        <v>0</v>
      </c>
      <c r="R574" s="297">
        <v>0</v>
      </c>
      <c r="S574" s="297">
        <v>0</v>
      </c>
      <c r="T574" s="297">
        <v>0</v>
      </c>
      <c r="U574" s="297">
        <v>0</v>
      </c>
      <c r="V574" s="297">
        <v>0</v>
      </c>
      <c r="W574" s="297">
        <v>0</v>
      </c>
      <c r="X574" s="297">
        <v>0</v>
      </c>
      <c r="Y574" s="298">
        <v>20479.5</v>
      </c>
    </row>
    <row r="575" spans="2:25" x14ac:dyDescent="0.25">
      <c r="B575" s="276" t="s">
        <v>299</v>
      </c>
      <c r="C575" s="321" t="s">
        <v>2231</v>
      </c>
      <c r="D575" s="321" t="s">
        <v>2232</v>
      </c>
      <c r="E575" s="297" t="s">
        <v>2233</v>
      </c>
      <c r="F575" s="297" t="s">
        <v>2356</v>
      </c>
      <c r="G575" s="297">
        <v>0</v>
      </c>
      <c r="H575" s="297">
        <v>0</v>
      </c>
      <c r="I575" s="297">
        <v>0</v>
      </c>
      <c r="J575" s="297">
        <v>0</v>
      </c>
      <c r="K575" s="297">
        <v>0</v>
      </c>
      <c r="L575" s="297">
        <v>0</v>
      </c>
      <c r="M575" s="297">
        <v>0</v>
      </c>
      <c r="N575" s="297">
        <v>6</v>
      </c>
      <c r="O575" s="297">
        <v>0</v>
      </c>
      <c r="P575" s="297">
        <v>0</v>
      </c>
      <c r="Q575" s="297">
        <v>0</v>
      </c>
      <c r="R575" s="297">
        <v>0</v>
      </c>
      <c r="S575" s="297">
        <v>0</v>
      </c>
      <c r="T575" s="297">
        <v>0</v>
      </c>
      <c r="U575" s="297">
        <v>0</v>
      </c>
      <c r="V575" s="297">
        <v>0</v>
      </c>
      <c r="W575" s="297">
        <v>0</v>
      </c>
      <c r="X575" s="297">
        <v>0</v>
      </c>
      <c r="Y575" s="298">
        <v>11194.83</v>
      </c>
    </row>
    <row r="576" spans="2:25" x14ac:dyDescent="0.25">
      <c r="B576" s="276" t="s">
        <v>299</v>
      </c>
      <c r="C576" s="321" t="s">
        <v>316</v>
      </c>
      <c r="D576" s="321" t="s">
        <v>317</v>
      </c>
      <c r="E576" s="297" t="s">
        <v>318</v>
      </c>
      <c r="F576" s="297" t="s">
        <v>300</v>
      </c>
      <c r="G576" s="297">
        <v>0</v>
      </c>
      <c r="H576" s="297">
        <v>0</v>
      </c>
      <c r="I576" s="297">
        <v>0</v>
      </c>
      <c r="J576" s="297">
        <v>0</v>
      </c>
      <c r="K576" s="297">
        <v>0</v>
      </c>
      <c r="L576" s="297">
        <v>0</v>
      </c>
      <c r="M576" s="297">
        <v>0</v>
      </c>
      <c r="N576" s="297">
        <v>18</v>
      </c>
      <c r="O576" s="297">
        <v>0</v>
      </c>
      <c r="P576" s="297">
        <v>0</v>
      </c>
      <c r="Q576" s="297">
        <v>0</v>
      </c>
      <c r="R576" s="297">
        <v>0</v>
      </c>
      <c r="S576" s="297">
        <v>0</v>
      </c>
      <c r="T576" s="297">
        <v>0</v>
      </c>
      <c r="U576" s="297">
        <v>0</v>
      </c>
      <c r="V576" s="297">
        <v>0</v>
      </c>
      <c r="W576" s="297">
        <v>0</v>
      </c>
      <c r="X576" s="297">
        <v>0</v>
      </c>
      <c r="Y576" s="298">
        <v>36863.1</v>
      </c>
    </row>
    <row r="577" spans="2:25" x14ac:dyDescent="0.25">
      <c r="B577" s="276" t="s">
        <v>299</v>
      </c>
      <c r="C577" s="321" t="s">
        <v>765</v>
      </c>
      <c r="D577" s="321" t="s">
        <v>766</v>
      </c>
      <c r="E577" s="297" t="s">
        <v>767</v>
      </c>
      <c r="F577" s="297" t="s">
        <v>643</v>
      </c>
      <c r="G577" s="297">
        <v>0</v>
      </c>
      <c r="H577" s="297">
        <v>0</v>
      </c>
      <c r="I577" s="297">
        <v>0</v>
      </c>
      <c r="J577" s="297">
        <v>0</v>
      </c>
      <c r="K577" s="297">
        <v>0</v>
      </c>
      <c r="L577" s="297">
        <v>0</v>
      </c>
      <c r="M577" s="297">
        <v>0</v>
      </c>
      <c r="N577" s="297">
        <v>20</v>
      </c>
      <c r="O577" s="297">
        <v>0</v>
      </c>
      <c r="P577" s="297">
        <v>0</v>
      </c>
      <c r="Q577" s="297">
        <v>0</v>
      </c>
      <c r="R577" s="297">
        <v>0</v>
      </c>
      <c r="S577" s="297">
        <v>0</v>
      </c>
      <c r="T577" s="297">
        <v>0</v>
      </c>
      <c r="U577" s="297">
        <v>0</v>
      </c>
      <c r="V577" s="297">
        <v>0</v>
      </c>
      <c r="W577" s="297">
        <v>0</v>
      </c>
      <c r="X577" s="297">
        <v>0</v>
      </c>
      <c r="Y577" s="298">
        <v>34040</v>
      </c>
    </row>
    <row r="578" spans="2:25" x14ac:dyDescent="0.25">
      <c r="B578" s="276" t="s">
        <v>299</v>
      </c>
      <c r="C578" s="321" t="s">
        <v>1292</v>
      </c>
      <c r="D578" s="321" t="s">
        <v>1293</v>
      </c>
      <c r="E578" s="297" t="s">
        <v>1294</v>
      </c>
      <c r="F578" s="297" t="s">
        <v>2920</v>
      </c>
      <c r="G578" s="297">
        <v>0</v>
      </c>
      <c r="H578" s="297">
        <v>0</v>
      </c>
      <c r="I578" s="297">
        <v>0</v>
      </c>
      <c r="J578" s="297">
        <v>0</v>
      </c>
      <c r="K578" s="297">
        <v>0</v>
      </c>
      <c r="L578" s="297">
        <v>0</v>
      </c>
      <c r="M578" s="297">
        <v>0</v>
      </c>
      <c r="N578" s="297">
        <v>20</v>
      </c>
      <c r="O578" s="297">
        <v>0</v>
      </c>
      <c r="P578" s="297">
        <v>0</v>
      </c>
      <c r="Q578" s="297">
        <v>0</v>
      </c>
      <c r="R578" s="297">
        <v>0</v>
      </c>
      <c r="S578" s="297">
        <v>0</v>
      </c>
      <c r="T578" s="297">
        <v>0</v>
      </c>
      <c r="U578" s="297">
        <v>0</v>
      </c>
      <c r="V578" s="297">
        <v>0</v>
      </c>
      <c r="W578" s="297">
        <v>0</v>
      </c>
      <c r="X578" s="297">
        <v>0</v>
      </c>
      <c r="Y578" s="298">
        <v>40959</v>
      </c>
    </row>
    <row r="579" spans="2:25" x14ac:dyDescent="0.25">
      <c r="B579" s="276" t="s">
        <v>299</v>
      </c>
      <c r="C579" s="321" t="s">
        <v>2314</v>
      </c>
      <c r="D579" s="321" t="s">
        <v>2315</v>
      </c>
      <c r="E579" s="297" t="s">
        <v>2316</v>
      </c>
      <c r="F579" s="297" t="s">
        <v>2356</v>
      </c>
      <c r="G579" s="297">
        <v>0</v>
      </c>
      <c r="H579" s="297">
        <v>0</v>
      </c>
      <c r="I579" s="297">
        <v>0</v>
      </c>
      <c r="J579" s="297">
        <v>0</v>
      </c>
      <c r="K579" s="297">
        <v>0</v>
      </c>
      <c r="L579" s="297">
        <v>0</v>
      </c>
      <c r="M579" s="297">
        <v>0</v>
      </c>
      <c r="N579" s="297">
        <v>17</v>
      </c>
      <c r="O579" s="297">
        <v>0</v>
      </c>
      <c r="P579" s="297">
        <v>0</v>
      </c>
      <c r="Q579" s="297">
        <v>0</v>
      </c>
      <c r="R579" s="297">
        <v>0</v>
      </c>
      <c r="S579" s="297">
        <v>0</v>
      </c>
      <c r="T579" s="297">
        <v>0</v>
      </c>
      <c r="U579" s="297">
        <v>0</v>
      </c>
      <c r="V579" s="297">
        <v>0</v>
      </c>
      <c r="W579" s="297">
        <v>0</v>
      </c>
      <c r="X579" s="297">
        <v>0</v>
      </c>
      <c r="Y579" s="298">
        <v>24939.06</v>
      </c>
    </row>
    <row r="580" spans="2:25" x14ac:dyDescent="0.25">
      <c r="B580" s="276" t="s">
        <v>299</v>
      </c>
      <c r="C580" s="321" t="s">
        <v>1115</v>
      </c>
      <c r="D580" s="321" t="s">
        <v>1116</v>
      </c>
      <c r="E580" s="297" t="s">
        <v>1117</v>
      </c>
      <c r="F580" s="297" t="s">
        <v>1150</v>
      </c>
      <c r="G580" s="297">
        <v>0</v>
      </c>
      <c r="H580" s="297">
        <v>0</v>
      </c>
      <c r="I580" s="297">
        <v>0</v>
      </c>
      <c r="J580" s="297">
        <v>0</v>
      </c>
      <c r="K580" s="297">
        <v>0</v>
      </c>
      <c r="L580" s="297">
        <v>0</v>
      </c>
      <c r="M580" s="297">
        <v>0</v>
      </c>
      <c r="N580" s="297">
        <v>20</v>
      </c>
      <c r="O580" s="297">
        <v>0</v>
      </c>
      <c r="P580" s="297">
        <v>0</v>
      </c>
      <c r="Q580" s="297">
        <v>0</v>
      </c>
      <c r="R580" s="297">
        <v>0</v>
      </c>
      <c r="S580" s="297">
        <v>0</v>
      </c>
      <c r="T580" s="297">
        <v>0</v>
      </c>
      <c r="U580" s="297">
        <v>0</v>
      </c>
      <c r="V580" s="297">
        <v>0</v>
      </c>
      <c r="W580" s="297">
        <v>0</v>
      </c>
      <c r="X580" s="297">
        <v>0</v>
      </c>
      <c r="Y580" s="298">
        <v>29340</v>
      </c>
    </row>
    <row r="581" spans="2:25" x14ac:dyDescent="0.25">
      <c r="B581" s="276" t="s">
        <v>299</v>
      </c>
      <c r="C581" s="321" t="s">
        <v>988</v>
      </c>
      <c r="D581" s="321" t="s">
        <v>989</v>
      </c>
      <c r="E581" s="297" t="s">
        <v>990</v>
      </c>
      <c r="F581" s="297" t="s">
        <v>1150</v>
      </c>
      <c r="G581" s="297">
        <v>0</v>
      </c>
      <c r="H581" s="297">
        <v>0</v>
      </c>
      <c r="I581" s="297">
        <v>0</v>
      </c>
      <c r="J581" s="297">
        <v>0</v>
      </c>
      <c r="K581" s="297">
        <v>0</v>
      </c>
      <c r="L581" s="297">
        <v>0</v>
      </c>
      <c r="M581" s="297">
        <v>0</v>
      </c>
      <c r="N581" s="297">
        <v>20</v>
      </c>
      <c r="O581" s="297">
        <v>0</v>
      </c>
      <c r="P581" s="297">
        <v>0</v>
      </c>
      <c r="Q581" s="297">
        <v>0</v>
      </c>
      <c r="R581" s="297">
        <v>0</v>
      </c>
      <c r="S581" s="297">
        <v>0</v>
      </c>
      <c r="T581" s="297">
        <v>0</v>
      </c>
      <c r="U581" s="297">
        <v>0</v>
      </c>
      <c r="V581" s="297">
        <v>0</v>
      </c>
      <c r="W581" s="297">
        <v>0</v>
      </c>
      <c r="X581" s="297">
        <v>0</v>
      </c>
      <c r="Y581" s="298">
        <v>29340</v>
      </c>
    </row>
    <row r="582" spans="2:25" x14ac:dyDescent="0.25">
      <c r="B582" s="276" t="s">
        <v>299</v>
      </c>
      <c r="C582" s="321" t="s">
        <v>2125</v>
      </c>
      <c r="D582" s="321" t="s">
        <v>2126</v>
      </c>
      <c r="E582" s="297" t="s">
        <v>2127</v>
      </c>
      <c r="F582" s="297" t="s">
        <v>2356</v>
      </c>
      <c r="G582" s="297">
        <v>0</v>
      </c>
      <c r="H582" s="297">
        <v>0</v>
      </c>
      <c r="I582" s="297">
        <v>0</v>
      </c>
      <c r="J582" s="297">
        <v>0</v>
      </c>
      <c r="K582" s="297">
        <v>0</v>
      </c>
      <c r="L582" s="297">
        <v>0</v>
      </c>
      <c r="M582" s="297">
        <v>0</v>
      </c>
      <c r="N582" s="297">
        <v>18</v>
      </c>
      <c r="O582" s="297">
        <v>0</v>
      </c>
      <c r="P582" s="297">
        <v>0</v>
      </c>
      <c r="Q582" s="297">
        <v>0</v>
      </c>
      <c r="R582" s="297">
        <v>0</v>
      </c>
      <c r="S582" s="297">
        <v>0</v>
      </c>
      <c r="T582" s="297">
        <v>0</v>
      </c>
      <c r="U582" s="297">
        <v>0</v>
      </c>
      <c r="V582" s="297">
        <v>0</v>
      </c>
      <c r="W582" s="297">
        <v>0</v>
      </c>
      <c r="X582" s="297">
        <v>0</v>
      </c>
      <c r="Y582" s="298">
        <v>28626</v>
      </c>
    </row>
    <row r="583" spans="2:25" x14ac:dyDescent="0.25">
      <c r="B583" s="276" t="s">
        <v>299</v>
      </c>
      <c r="C583" s="321" t="s">
        <v>1109</v>
      </c>
      <c r="D583" s="321" t="s">
        <v>1110</v>
      </c>
      <c r="E583" s="297" t="s">
        <v>1111</v>
      </c>
      <c r="F583" s="297" t="s">
        <v>1150</v>
      </c>
      <c r="G583" s="297">
        <v>0</v>
      </c>
      <c r="H583" s="297">
        <v>0</v>
      </c>
      <c r="I583" s="297">
        <v>0</v>
      </c>
      <c r="J583" s="297">
        <v>0</v>
      </c>
      <c r="K583" s="297">
        <v>0</v>
      </c>
      <c r="L583" s="297">
        <v>0</v>
      </c>
      <c r="M583" s="297">
        <v>0</v>
      </c>
      <c r="N583" s="297">
        <v>18</v>
      </c>
      <c r="O583" s="297">
        <v>0</v>
      </c>
      <c r="P583" s="297">
        <v>0</v>
      </c>
      <c r="Q583" s="297">
        <v>0</v>
      </c>
      <c r="R583" s="297">
        <v>0</v>
      </c>
      <c r="S583" s="297">
        <v>0</v>
      </c>
      <c r="T583" s="297">
        <v>0</v>
      </c>
      <c r="U583" s="297">
        <v>0</v>
      </c>
      <c r="V583" s="297">
        <v>0</v>
      </c>
      <c r="W583" s="297">
        <v>0</v>
      </c>
      <c r="X583" s="297">
        <v>0</v>
      </c>
      <c r="Y583" s="298">
        <v>30469.5</v>
      </c>
    </row>
    <row r="584" spans="2:25" x14ac:dyDescent="0.25">
      <c r="B584" s="276" t="s">
        <v>299</v>
      </c>
      <c r="C584" s="321" t="s">
        <v>1082</v>
      </c>
      <c r="D584" s="321" t="s">
        <v>1083</v>
      </c>
      <c r="E584" s="297" t="s">
        <v>1084</v>
      </c>
      <c r="F584" s="297" t="s">
        <v>1150</v>
      </c>
      <c r="G584" s="297">
        <v>0</v>
      </c>
      <c r="H584" s="297">
        <v>0</v>
      </c>
      <c r="I584" s="297">
        <v>0</v>
      </c>
      <c r="J584" s="297">
        <v>0</v>
      </c>
      <c r="K584" s="297">
        <v>0</v>
      </c>
      <c r="L584" s="297">
        <v>0</v>
      </c>
      <c r="M584" s="297">
        <v>0</v>
      </c>
      <c r="N584" s="297">
        <v>19</v>
      </c>
      <c r="O584" s="297">
        <v>0</v>
      </c>
      <c r="P584" s="297">
        <v>0</v>
      </c>
      <c r="Q584" s="297">
        <v>0</v>
      </c>
      <c r="R584" s="297">
        <v>0</v>
      </c>
      <c r="S584" s="297">
        <v>0</v>
      </c>
      <c r="T584" s="297">
        <v>0</v>
      </c>
      <c r="U584" s="297">
        <v>0</v>
      </c>
      <c r="V584" s="297">
        <v>0</v>
      </c>
      <c r="W584" s="297">
        <v>0</v>
      </c>
      <c r="X584" s="297">
        <v>0</v>
      </c>
      <c r="Y584" s="298">
        <v>32162.28</v>
      </c>
    </row>
    <row r="585" spans="2:25" x14ac:dyDescent="0.25">
      <c r="B585" s="276" t="s">
        <v>299</v>
      </c>
      <c r="C585" s="321" t="s">
        <v>379</v>
      </c>
      <c r="D585" s="321" t="s">
        <v>380</v>
      </c>
      <c r="E585" s="297" t="s">
        <v>3040</v>
      </c>
      <c r="F585" s="297" t="s">
        <v>300</v>
      </c>
      <c r="G585" s="297">
        <v>0</v>
      </c>
      <c r="H585" s="297">
        <v>0</v>
      </c>
      <c r="I585" s="297">
        <v>0</v>
      </c>
      <c r="J585" s="297">
        <v>0</v>
      </c>
      <c r="K585" s="297">
        <v>0</v>
      </c>
      <c r="L585" s="297">
        <v>0</v>
      </c>
      <c r="M585" s="297">
        <v>0</v>
      </c>
      <c r="N585" s="297">
        <v>14</v>
      </c>
      <c r="O585" s="297">
        <v>0</v>
      </c>
      <c r="P585" s="297">
        <v>0</v>
      </c>
      <c r="Q585" s="297">
        <v>0</v>
      </c>
      <c r="R585" s="297">
        <v>0</v>
      </c>
      <c r="S585" s="297">
        <v>0</v>
      </c>
      <c r="T585" s="297">
        <v>0</v>
      </c>
      <c r="U585" s="297">
        <v>0</v>
      </c>
      <c r="V585" s="297">
        <v>0</v>
      </c>
      <c r="W585" s="297">
        <v>0</v>
      </c>
      <c r="X585" s="297">
        <v>0</v>
      </c>
      <c r="Y585" s="298">
        <v>29781.3</v>
      </c>
    </row>
    <row r="586" spans="2:25" x14ac:dyDescent="0.25">
      <c r="B586" s="276" t="s">
        <v>299</v>
      </c>
      <c r="C586" s="321" t="s">
        <v>442</v>
      </c>
      <c r="D586" s="321" t="s">
        <v>443</v>
      </c>
      <c r="E586" s="297" t="s">
        <v>444</v>
      </c>
      <c r="F586" s="297" t="s">
        <v>300</v>
      </c>
      <c r="G586" s="297">
        <v>0</v>
      </c>
      <c r="H586" s="297">
        <v>0</v>
      </c>
      <c r="I586" s="297">
        <v>0</v>
      </c>
      <c r="J586" s="297">
        <v>0</v>
      </c>
      <c r="K586" s="297">
        <v>0</v>
      </c>
      <c r="L586" s="297">
        <v>0</v>
      </c>
      <c r="M586" s="297">
        <v>0</v>
      </c>
      <c r="N586" s="297">
        <v>20</v>
      </c>
      <c r="O586" s="297">
        <v>0</v>
      </c>
      <c r="P586" s="297">
        <v>0</v>
      </c>
      <c r="Q586" s="297">
        <v>0</v>
      </c>
      <c r="R586" s="297">
        <v>0</v>
      </c>
      <c r="S586" s="297">
        <v>0</v>
      </c>
      <c r="T586" s="297">
        <v>0</v>
      </c>
      <c r="U586" s="297">
        <v>0</v>
      </c>
      <c r="V586" s="297">
        <v>0</v>
      </c>
      <c r="W586" s="297">
        <v>0</v>
      </c>
      <c r="X586" s="297">
        <v>0</v>
      </c>
      <c r="Y586" s="298">
        <v>40959</v>
      </c>
    </row>
    <row r="587" spans="2:25" x14ac:dyDescent="0.25">
      <c r="B587" s="276" t="s">
        <v>299</v>
      </c>
      <c r="C587" s="321" t="s">
        <v>1929</v>
      </c>
      <c r="D587" s="321" t="s">
        <v>1930</v>
      </c>
      <c r="E587" s="297" t="s">
        <v>3041</v>
      </c>
      <c r="F587" s="297" t="s">
        <v>1736</v>
      </c>
      <c r="G587" s="297">
        <v>0</v>
      </c>
      <c r="H587" s="297">
        <v>0</v>
      </c>
      <c r="I587" s="297">
        <v>0</v>
      </c>
      <c r="J587" s="297">
        <v>0</v>
      </c>
      <c r="K587" s="297">
        <v>0</v>
      </c>
      <c r="L587" s="297">
        <v>0</v>
      </c>
      <c r="M587" s="297">
        <v>0</v>
      </c>
      <c r="N587" s="297">
        <v>17</v>
      </c>
      <c r="O587" s="297">
        <v>0</v>
      </c>
      <c r="P587" s="297">
        <v>0</v>
      </c>
      <c r="Q587" s="297">
        <v>0</v>
      </c>
      <c r="R587" s="297">
        <v>0</v>
      </c>
      <c r="S587" s="297">
        <v>0</v>
      </c>
      <c r="T587" s="297">
        <v>0</v>
      </c>
      <c r="U587" s="297">
        <v>0</v>
      </c>
      <c r="V587" s="297">
        <v>0</v>
      </c>
      <c r="W587" s="297">
        <v>0</v>
      </c>
      <c r="X587" s="297">
        <v>0</v>
      </c>
      <c r="Y587" s="298">
        <v>26775</v>
      </c>
    </row>
    <row r="588" spans="2:25" x14ac:dyDescent="0.25">
      <c r="B588" s="276" t="s">
        <v>299</v>
      </c>
      <c r="C588" s="321" t="s">
        <v>2640</v>
      </c>
      <c r="D588" s="321" t="s">
        <v>2641</v>
      </c>
      <c r="E588" s="297" t="s">
        <v>3042</v>
      </c>
      <c r="F588" s="297" t="s">
        <v>2364</v>
      </c>
      <c r="G588" s="297">
        <v>0</v>
      </c>
      <c r="H588" s="297">
        <v>0</v>
      </c>
      <c r="I588" s="297">
        <v>0</v>
      </c>
      <c r="J588" s="297">
        <v>0</v>
      </c>
      <c r="K588" s="297">
        <v>0</v>
      </c>
      <c r="L588" s="297">
        <v>0</v>
      </c>
      <c r="M588" s="297">
        <v>0</v>
      </c>
      <c r="N588" s="297">
        <v>20</v>
      </c>
      <c r="O588" s="297">
        <v>0</v>
      </c>
      <c r="P588" s="297">
        <v>0</v>
      </c>
      <c r="Q588" s="297">
        <v>0</v>
      </c>
      <c r="R588" s="297">
        <v>0</v>
      </c>
      <c r="S588" s="297">
        <v>0</v>
      </c>
      <c r="T588" s="297">
        <v>0</v>
      </c>
      <c r="U588" s="297">
        <v>0</v>
      </c>
      <c r="V588" s="297">
        <v>0</v>
      </c>
      <c r="W588" s="297">
        <v>0</v>
      </c>
      <c r="X588" s="297">
        <v>0</v>
      </c>
      <c r="Y588" s="298">
        <v>33855</v>
      </c>
    </row>
    <row r="589" spans="2:25" x14ac:dyDescent="0.25">
      <c r="B589" s="276" t="s">
        <v>299</v>
      </c>
      <c r="C589" s="321" t="s">
        <v>436</v>
      </c>
      <c r="D589" s="321" t="s">
        <v>437</v>
      </c>
      <c r="E589" s="297" t="s">
        <v>438</v>
      </c>
      <c r="F589" s="297" t="s">
        <v>300</v>
      </c>
      <c r="G589" s="297">
        <v>0</v>
      </c>
      <c r="H589" s="297">
        <v>0</v>
      </c>
      <c r="I589" s="297">
        <v>0</v>
      </c>
      <c r="J589" s="297">
        <v>0</v>
      </c>
      <c r="K589" s="297">
        <v>0</v>
      </c>
      <c r="L589" s="297">
        <v>0</v>
      </c>
      <c r="M589" s="297">
        <v>0</v>
      </c>
      <c r="N589" s="297">
        <v>20</v>
      </c>
      <c r="O589" s="297">
        <v>0</v>
      </c>
      <c r="P589" s="297">
        <v>0</v>
      </c>
      <c r="Q589" s="297">
        <v>0</v>
      </c>
      <c r="R589" s="297">
        <v>0</v>
      </c>
      <c r="S589" s="297">
        <v>0</v>
      </c>
      <c r="T589" s="297">
        <v>0</v>
      </c>
      <c r="U589" s="297">
        <v>0</v>
      </c>
      <c r="V589" s="297">
        <v>0</v>
      </c>
      <c r="W589" s="297">
        <v>0</v>
      </c>
      <c r="X589" s="297">
        <v>0</v>
      </c>
      <c r="Y589" s="298">
        <v>40959</v>
      </c>
    </row>
    <row r="590" spans="2:25" x14ac:dyDescent="0.25">
      <c r="B590" s="276" t="s">
        <v>299</v>
      </c>
      <c r="C590" s="321" t="s">
        <v>2570</v>
      </c>
      <c r="D590" s="321" t="s">
        <v>2571</v>
      </c>
      <c r="E590" s="297" t="s">
        <v>2572</v>
      </c>
      <c r="F590" s="297" t="s">
        <v>2364</v>
      </c>
      <c r="G590" s="297">
        <v>0</v>
      </c>
      <c r="H590" s="297">
        <v>0</v>
      </c>
      <c r="I590" s="297">
        <v>0</v>
      </c>
      <c r="J590" s="297">
        <v>0</v>
      </c>
      <c r="K590" s="297">
        <v>0</v>
      </c>
      <c r="L590" s="297">
        <v>0</v>
      </c>
      <c r="M590" s="297">
        <v>0</v>
      </c>
      <c r="N590" s="297">
        <v>18</v>
      </c>
      <c r="O590" s="297">
        <v>0</v>
      </c>
      <c r="P590" s="297">
        <v>0</v>
      </c>
      <c r="Q590" s="297">
        <v>0</v>
      </c>
      <c r="R590" s="297">
        <v>0</v>
      </c>
      <c r="S590" s="297">
        <v>0</v>
      </c>
      <c r="T590" s="297">
        <v>0</v>
      </c>
      <c r="U590" s="297">
        <v>0</v>
      </c>
      <c r="V590" s="297">
        <v>0</v>
      </c>
      <c r="W590" s="297">
        <v>0</v>
      </c>
      <c r="X590" s="297">
        <v>0</v>
      </c>
      <c r="Y590" s="298">
        <v>30469.5</v>
      </c>
    </row>
    <row r="591" spans="2:25" x14ac:dyDescent="0.25">
      <c r="B591" s="276" t="s">
        <v>299</v>
      </c>
      <c r="C591" s="321" t="s">
        <v>1574</v>
      </c>
      <c r="D591" s="321" t="s">
        <v>1575</v>
      </c>
      <c r="E591" s="297" t="s">
        <v>1576</v>
      </c>
      <c r="F591" s="297" t="s">
        <v>1458</v>
      </c>
      <c r="G591" s="297">
        <v>0</v>
      </c>
      <c r="H591" s="297">
        <v>0</v>
      </c>
      <c r="I591" s="297">
        <v>0</v>
      </c>
      <c r="J591" s="297">
        <v>0</v>
      </c>
      <c r="K591" s="297">
        <v>0</v>
      </c>
      <c r="L591" s="297">
        <v>0</v>
      </c>
      <c r="M591" s="297">
        <v>0</v>
      </c>
      <c r="N591" s="297">
        <v>20</v>
      </c>
      <c r="O591" s="297">
        <v>0</v>
      </c>
      <c r="P591" s="297">
        <v>0</v>
      </c>
      <c r="Q591" s="297">
        <v>0</v>
      </c>
      <c r="R591" s="297">
        <v>0</v>
      </c>
      <c r="S591" s="297">
        <v>0</v>
      </c>
      <c r="T591" s="297">
        <v>0</v>
      </c>
      <c r="U591" s="297">
        <v>0</v>
      </c>
      <c r="V591" s="297">
        <v>0</v>
      </c>
      <c r="W591" s="297">
        <v>0</v>
      </c>
      <c r="X591" s="297">
        <v>0</v>
      </c>
      <c r="Y591" s="298">
        <v>33855</v>
      </c>
    </row>
    <row r="592" spans="2:25" x14ac:dyDescent="0.25">
      <c r="B592" s="276" t="s">
        <v>299</v>
      </c>
      <c r="C592" s="321" t="s">
        <v>1337</v>
      </c>
      <c r="D592" s="321" t="s">
        <v>1338</v>
      </c>
      <c r="E592" s="297" t="s">
        <v>1339</v>
      </c>
      <c r="F592" s="297" t="s">
        <v>2920</v>
      </c>
      <c r="G592" s="297">
        <v>0</v>
      </c>
      <c r="H592" s="297">
        <v>0</v>
      </c>
      <c r="I592" s="297">
        <v>0</v>
      </c>
      <c r="J592" s="297">
        <v>0</v>
      </c>
      <c r="K592" s="297">
        <v>0</v>
      </c>
      <c r="L592" s="297">
        <v>0</v>
      </c>
      <c r="M592" s="297">
        <v>0</v>
      </c>
      <c r="N592" s="297">
        <v>20</v>
      </c>
      <c r="O592" s="297">
        <v>0</v>
      </c>
      <c r="P592" s="297">
        <v>0</v>
      </c>
      <c r="Q592" s="297">
        <v>0</v>
      </c>
      <c r="R592" s="297">
        <v>0</v>
      </c>
      <c r="S592" s="297">
        <v>0</v>
      </c>
      <c r="T592" s="297">
        <v>0</v>
      </c>
      <c r="U592" s="297">
        <v>0</v>
      </c>
      <c r="V592" s="297">
        <v>0</v>
      </c>
      <c r="W592" s="297">
        <v>0</v>
      </c>
      <c r="X592" s="297">
        <v>0</v>
      </c>
      <c r="Y592" s="298">
        <v>40959</v>
      </c>
    </row>
    <row r="593" spans="2:25" x14ac:dyDescent="0.25">
      <c r="B593" s="276" t="s">
        <v>299</v>
      </c>
      <c r="C593" s="321" t="s">
        <v>1112</v>
      </c>
      <c r="D593" s="321" t="s">
        <v>1113</v>
      </c>
      <c r="E593" s="297" t="s">
        <v>1114</v>
      </c>
      <c r="F593" s="297" t="s">
        <v>1150</v>
      </c>
      <c r="G593" s="297">
        <v>0</v>
      </c>
      <c r="H593" s="297">
        <v>0</v>
      </c>
      <c r="I593" s="297">
        <v>0</v>
      </c>
      <c r="J593" s="297">
        <v>0</v>
      </c>
      <c r="K593" s="297">
        <v>0</v>
      </c>
      <c r="L593" s="297">
        <v>0</v>
      </c>
      <c r="M593" s="297">
        <v>0</v>
      </c>
      <c r="N593" s="297">
        <v>20</v>
      </c>
      <c r="O593" s="297">
        <v>0</v>
      </c>
      <c r="P593" s="297">
        <v>0</v>
      </c>
      <c r="Q593" s="297">
        <v>0</v>
      </c>
      <c r="R593" s="297">
        <v>0</v>
      </c>
      <c r="S593" s="297">
        <v>0</v>
      </c>
      <c r="T593" s="297">
        <v>0</v>
      </c>
      <c r="U593" s="297">
        <v>0</v>
      </c>
      <c r="V593" s="297">
        <v>0</v>
      </c>
      <c r="W593" s="297">
        <v>0</v>
      </c>
      <c r="X593" s="297">
        <v>0</v>
      </c>
      <c r="Y593" s="298">
        <v>33855</v>
      </c>
    </row>
    <row r="594" spans="2:25" x14ac:dyDescent="0.25">
      <c r="B594" s="276" t="s">
        <v>299</v>
      </c>
      <c r="C594" s="321" t="s">
        <v>960</v>
      </c>
      <c r="D594" s="321" t="s">
        <v>961</v>
      </c>
      <c r="E594" s="297" t="s">
        <v>962</v>
      </c>
      <c r="F594" s="297" t="s">
        <v>1150</v>
      </c>
      <c r="G594" s="297">
        <v>0</v>
      </c>
      <c r="H594" s="297">
        <v>0</v>
      </c>
      <c r="I594" s="297">
        <v>0</v>
      </c>
      <c r="J594" s="297">
        <v>0</v>
      </c>
      <c r="K594" s="297">
        <v>0</v>
      </c>
      <c r="L594" s="297">
        <v>0</v>
      </c>
      <c r="M594" s="297">
        <v>0</v>
      </c>
      <c r="N594" s="297">
        <v>20</v>
      </c>
      <c r="O594" s="297">
        <v>0</v>
      </c>
      <c r="P594" s="297">
        <v>0</v>
      </c>
      <c r="Q594" s="297">
        <v>0</v>
      </c>
      <c r="R594" s="297">
        <v>0</v>
      </c>
      <c r="S594" s="297">
        <v>0</v>
      </c>
      <c r="T594" s="297">
        <v>0</v>
      </c>
      <c r="U594" s="297">
        <v>0</v>
      </c>
      <c r="V594" s="297">
        <v>0</v>
      </c>
      <c r="W594" s="297">
        <v>0</v>
      </c>
      <c r="X594" s="297">
        <v>0</v>
      </c>
      <c r="Y594" s="298">
        <v>33855</v>
      </c>
    </row>
    <row r="595" spans="2:25" x14ac:dyDescent="0.25">
      <c r="B595" s="276" t="s">
        <v>299</v>
      </c>
      <c r="C595" s="321" t="s">
        <v>997</v>
      </c>
      <c r="D595" s="321" t="s">
        <v>998</v>
      </c>
      <c r="E595" s="297" t="s">
        <v>999</v>
      </c>
      <c r="F595" s="297" t="s">
        <v>1150</v>
      </c>
      <c r="G595" s="297">
        <v>0</v>
      </c>
      <c r="H595" s="297">
        <v>0</v>
      </c>
      <c r="I595" s="297">
        <v>0</v>
      </c>
      <c r="J595" s="297">
        <v>0</v>
      </c>
      <c r="K595" s="297">
        <v>0</v>
      </c>
      <c r="L595" s="297">
        <v>0</v>
      </c>
      <c r="M595" s="297">
        <v>0</v>
      </c>
      <c r="N595" s="297">
        <v>20</v>
      </c>
      <c r="O595" s="297">
        <v>0</v>
      </c>
      <c r="P595" s="297">
        <v>0</v>
      </c>
      <c r="Q595" s="297">
        <v>0</v>
      </c>
      <c r="R595" s="297">
        <v>0</v>
      </c>
      <c r="S595" s="297">
        <v>0</v>
      </c>
      <c r="T595" s="297">
        <v>0</v>
      </c>
      <c r="U595" s="297">
        <v>0</v>
      </c>
      <c r="V595" s="297">
        <v>0</v>
      </c>
      <c r="W595" s="297">
        <v>0</v>
      </c>
      <c r="X595" s="297">
        <v>0</v>
      </c>
      <c r="Y595" s="298">
        <v>29340</v>
      </c>
    </row>
    <row r="596" spans="2:25" x14ac:dyDescent="0.25">
      <c r="B596" s="276" t="s">
        <v>299</v>
      </c>
      <c r="C596" s="321" t="s">
        <v>1238</v>
      </c>
      <c r="D596" s="321" t="s">
        <v>1239</v>
      </c>
      <c r="E596" s="297" t="s">
        <v>1240</v>
      </c>
      <c r="F596" s="297" t="s">
        <v>2920</v>
      </c>
      <c r="G596" s="297">
        <v>0</v>
      </c>
      <c r="H596" s="297">
        <v>0</v>
      </c>
      <c r="I596" s="297">
        <v>0</v>
      </c>
      <c r="J596" s="297">
        <v>0</v>
      </c>
      <c r="K596" s="297">
        <v>0</v>
      </c>
      <c r="L596" s="297">
        <v>0</v>
      </c>
      <c r="M596" s="297">
        <v>0</v>
      </c>
      <c r="N596" s="297">
        <v>18</v>
      </c>
      <c r="O596" s="297">
        <v>0</v>
      </c>
      <c r="P596" s="297">
        <v>0</v>
      </c>
      <c r="Q596" s="297">
        <v>0</v>
      </c>
      <c r="R596" s="297">
        <v>0</v>
      </c>
      <c r="S596" s="297">
        <v>0</v>
      </c>
      <c r="T596" s="297">
        <v>0</v>
      </c>
      <c r="U596" s="297">
        <v>0</v>
      </c>
      <c r="V596" s="297">
        <v>0</v>
      </c>
      <c r="W596" s="297">
        <v>0</v>
      </c>
      <c r="X596" s="297">
        <v>0</v>
      </c>
      <c r="Y596" s="298">
        <v>36863.1</v>
      </c>
    </row>
    <row r="597" spans="2:25" x14ac:dyDescent="0.25">
      <c r="B597" s="276" t="s">
        <v>299</v>
      </c>
      <c r="C597" s="321" t="s">
        <v>1343</v>
      </c>
      <c r="D597" s="321" t="s">
        <v>1344</v>
      </c>
      <c r="E597" s="297" t="s">
        <v>1345</v>
      </c>
      <c r="F597" s="297" t="s">
        <v>2920</v>
      </c>
      <c r="G597" s="297">
        <v>0</v>
      </c>
      <c r="H597" s="297">
        <v>0</v>
      </c>
      <c r="I597" s="297">
        <v>0</v>
      </c>
      <c r="J597" s="297">
        <v>0</v>
      </c>
      <c r="K597" s="297">
        <v>0</v>
      </c>
      <c r="L597" s="297">
        <v>0</v>
      </c>
      <c r="M597" s="297">
        <v>0</v>
      </c>
      <c r="N597" s="297">
        <v>20</v>
      </c>
      <c r="O597" s="297">
        <v>0</v>
      </c>
      <c r="P597" s="297">
        <v>0</v>
      </c>
      <c r="Q597" s="297">
        <v>0</v>
      </c>
      <c r="R597" s="297">
        <v>0</v>
      </c>
      <c r="S597" s="297">
        <v>0</v>
      </c>
      <c r="T597" s="297">
        <v>0</v>
      </c>
      <c r="U597" s="297">
        <v>0</v>
      </c>
      <c r="V597" s="297">
        <v>0</v>
      </c>
      <c r="W597" s="297">
        <v>0</v>
      </c>
      <c r="X597" s="297">
        <v>0</v>
      </c>
      <c r="Y597" s="298">
        <v>40959</v>
      </c>
    </row>
    <row r="598" spans="2:25" x14ac:dyDescent="0.25">
      <c r="B598" s="276" t="s">
        <v>299</v>
      </c>
      <c r="C598" s="321" t="s">
        <v>1088</v>
      </c>
      <c r="D598" s="321" t="s">
        <v>1089</v>
      </c>
      <c r="E598" s="297" t="s">
        <v>1090</v>
      </c>
      <c r="F598" s="297" t="s">
        <v>1150</v>
      </c>
      <c r="G598" s="297">
        <v>0</v>
      </c>
      <c r="H598" s="297">
        <v>0</v>
      </c>
      <c r="I598" s="297">
        <v>0</v>
      </c>
      <c r="J598" s="297">
        <v>0</v>
      </c>
      <c r="K598" s="297">
        <v>0</v>
      </c>
      <c r="L598" s="297">
        <v>0</v>
      </c>
      <c r="M598" s="297">
        <v>0</v>
      </c>
      <c r="N598" s="297">
        <v>20</v>
      </c>
      <c r="O598" s="297">
        <v>0</v>
      </c>
      <c r="P598" s="297">
        <v>0</v>
      </c>
      <c r="Q598" s="297">
        <v>0</v>
      </c>
      <c r="R598" s="297">
        <v>0</v>
      </c>
      <c r="S598" s="297">
        <v>0</v>
      </c>
      <c r="T598" s="297">
        <v>0</v>
      </c>
      <c r="U598" s="297">
        <v>0</v>
      </c>
      <c r="V598" s="297">
        <v>0</v>
      </c>
      <c r="W598" s="297">
        <v>0</v>
      </c>
      <c r="X598" s="297">
        <v>0</v>
      </c>
      <c r="Y598" s="298">
        <v>29340</v>
      </c>
    </row>
    <row r="599" spans="2:25" x14ac:dyDescent="0.25">
      <c r="B599" s="276" t="s">
        <v>299</v>
      </c>
      <c r="C599" s="321" t="s">
        <v>806</v>
      </c>
      <c r="D599" s="321" t="s">
        <v>807</v>
      </c>
      <c r="E599" s="297" t="s">
        <v>3043</v>
      </c>
      <c r="F599" s="297" t="s">
        <v>643</v>
      </c>
      <c r="G599" s="297">
        <v>0</v>
      </c>
      <c r="H599" s="297">
        <v>0</v>
      </c>
      <c r="I599" s="297">
        <v>0</v>
      </c>
      <c r="J599" s="297">
        <v>0</v>
      </c>
      <c r="K599" s="297">
        <v>0</v>
      </c>
      <c r="L599" s="297">
        <v>0</v>
      </c>
      <c r="M599" s="297">
        <v>0</v>
      </c>
      <c r="N599" s="297">
        <v>20</v>
      </c>
      <c r="O599" s="297">
        <v>0</v>
      </c>
      <c r="P599" s="297">
        <v>0</v>
      </c>
      <c r="Q599" s="297">
        <v>0</v>
      </c>
      <c r="R599" s="297">
        <v>0</v>
      </c>
      <c r="S599" s="297">
        <v>0</v>
      </c>
      <c r="T599" s="297">
        <v>0</v>
      </c>
      <c r="U599" s="297">
        <v>0</v>
      </c>
      <c r="V599" s="297">
        <v>0</v>
      </c>
      <c r="W599" s="297">
        <v>0</v>
      </c>
      <c r="X599" s="297">
        <v>0</v>
      </c>
      <c r="Y599" s="298">
        <v>26106</v>
      </c>
    </row>
    <row r="600" spans="2:25" x14ac:dyDescent="0.25">
      <c r="B600" s="276" t="s">
        <v>299</v>
      </c>
      <c r="C600" s="321" t="s">
        <v>1070</v>
      </c>
      <c r="D600" s="321" t="s">
        <v>1071</v>
      </c>
      <c r="E600" s="297" t="s">
        <v>1072</v>
      </c>
      <c r="F600" s="297" t="s">
        <v>1150</v>
      </c>
      <c r="G600" s="297">
        <v>0</v>
      </c>
      <c r="H600" s="297">
        <v>0</v>
      </c>
      <c r="I600" s="297">
        <v>0</v>
      </c>
      <c r="J600" s="297">
        <v>0</v>
      </c>
      <c r="K600" s="297">
        <v>0</v>
      </c>
      <c r="L600" s="297">
        <v>0</v>
      </c>
      <c r="M600" s="297">
        <v>0</v>
      </c>
      <c r="N600" s="297">
        <v>19</v>
      </c>
      <c r="O600" s="297">
        <v>0</v>
      </c>
      <c r="P600" s="297">
        <v>0</v>
      </c>
      <c r="Q600" s="297">
        <v>0</v>
      </c>
      <c r="R600" s="297">
        <v>0</v>
      </c>
      <c r="S600" s="297">
        <v>0</v>
      </c>
      <c r="T600" s="297">
        <v>0</v>
      </c>
      <c r="U600" s="297">
        <v>0</v>
      </c>
      <c r="V600" s="297">
        <v>0</v>
      </c>
      <c r="W600" s="297">
        <v>0</v>
      </c>
      <c r="X600" s="297">
        <v>0</v>
      </c>
      <c r="Y600" s="298">
        <v>33272.28</v>
      </c>
    </row>
    <row r="601" spans="2:25" x14ac:dyDescent="0.25">
      <c r="B601" s="276" t="s">
        <v>299</v>
      </c>
      <c r="C601" s="321" t="s">
        <v>2109</v>
      </c>
      <c r="D601" s="321" t="s">
        <v>2110</v>
      </c>
      <c r="E601" s="297" t="s">
        <v>2111</v>
      </c>
      <c r="F601" s="297" t="s">
        <v>2356</v>
      </c>
      <c r="G601" s="297">
        <v>0</v>
      </c>
      <c r="H601" s="297">
        <v>0</v>
      </c>
      <c r="I601" s="297">
        <v>0</v>
      </c>
      <c r="J601" s="297">
        <v>0</v>
      </c>
      <c r="K601" s="297">
        <v>0</v>
      </c>
      <c r="L601" s="297">
        <v>0</v>
      </c>
      <c r="M601" s="297">
        <v>0</v>
      </c>
      <c r="N601" s="297">
        <v>12</v>
      </c>
      <c r="O601" s="297">
        <v>0</v>
      </c>
      <c r="P601" s="297">
        <v>0</v>
      </c>
      <c r="Q601" s="297">
        <v>0</v>
      </c>
      <c r="R601" s="297">
        <v>0</v>
      </c>
      <c r="S601" s="297">
        <v>0</v>
      </c>
      <c r="T601" s="297">
        <v>0</v>
      </c>
      <c r="U601" s="297">
        <v>0</v>
      </c>
      <c r="V601" s="297">
        <v>0</v>
      </c>
      <c r="W601" s="297">
        <v>0</v>
      </c>
      <c r="X601" s="297">
        <v>0</v>
      </c>
      <c r="Y601" s="298">
        <v>21423</v>
      </c>
    </row>
    <row r="602" spans="2:25" x14ac:dyDescent="0.25">
      <c r="B602" s="276" t="s">
        <v>299</v>
      </c>
      <c r="C602" s="321" t="s">
        <v>2467</v>
      </c>
      <c r="D602" s="321" t="s">
        <v>2468</v>
      </c>
      <c r="E602" s="297" t="s">
        <v>2469</v>
      </c>
      <c r="F602" s="297" t="s">
        <v>2364</v>
      </c>
      <c r="G602" s="297">
        <v>0</v>
      </c>
      <c r="H602" s="297">
        <v>0</v>
      </c>
      <c r="I602" s="297">
        <v>0</v>
      </c>
      <c r="J602" s="297">
        <v>0</v>
      </c>
      <c r="K602" s="297">
        <v>0</v>
      </c>
      <c r="L602" s="297">
        <v>0</v>
      </c>
      <c r="M602" s="297">
        <v>0</v>
      </c>
      <c r="N602" s="297">
        <v>19</v>
      </c>
      <c r="O602" s="297">
        <v>0</v>
      </c>
      <c r="P602" s="297">
        <v>0</v>
      </c>
      <c r="Q602" s="297">
        <v>0</v>
      </c>
      <c r="R602" s="297">
        <v>0</v>
      </c>
      <c r="S602" s="297">
        <v>0</v>
      </c>
      <c r="T602" s="297">
        <v>0</v>
      </c>
      <c r="U602" s="297">
        <v>0</v>
      </c>
      <c r="V602" s="297">
        <v>0</v>
      </c>
      <c r="W602" s="297">
        <v>0</v>
      </c>
      <c r="X602" s="297">
        <v>0</v>
      </c>
      <c r="Y602" s="298">
        <v>32162.28</v>
      </c>
    </row>
    <row r="603" spans="2:25" x14ac:dyDescent="0.25">
      <c r="B603" s="276" t="s">
        <v>299</v>
      </c>
      <c r="C603" s="321" t="s">
        <v>361</v>
      </c>
      <c r="D603" s="321" t="s">
        <v>362</v>
      </c>
      <c r="E603" s="297" t="s">
        <v>363</v>
      </c>
      <c r="F603" s="297" t="s">
        <v>300</v>
      </c>
      <c r="G603" s="297">
        <v>0</v>
      </c>
      <c r="H603" s="297">
        <v>0</v>
      </c>
      <c r="I603" s="297">
        <v>0</v>
      </c>
      <c r="J603" s="297">
        <v>0</v>
      </c>
      <c r="K603" s="297">
        <v>0</v>
      </c>
      <c r="L603" s="297">
        <v>0</v>
      </c>
      <c r="M603" s="297">
        <v>0</v>
      </c>
      <c r="N603" s="297">
        <v>18</v>
      </c>
      <c r="O603" s="297">
        <v>0</v>
      </c>
      <c r="P603" s="297">
        <v>0</v>
      </c>
      <c r="Q603" s="297">
        <v>0</v>
      </c>
      <c r="R603" s="297">
        <v>0</v>
      </c>
      <c r="S603" s="297">
        <v>0</v>
      </c>
      <c r="T603" s="297">
        <v>0</v>
      </c>
      <c r="U603" s="297">
        <v>0</v>
      </c>
      <c r="V603" s="297">
        <v>0</v>
      </c>
      <c r="W603" s="297">
        <v>0</v>
      </c>
      <c r="X603" s="297">
        <v>0</v>
      </c>
      <c r="Y603" s="298">
        <v>36863.1</v>
      </c>
    </row>
    <row r="604" spans="2:25" x14ac:dyDescent="0.25">
      <c r="B604" s="276" t="s">
        <v>299</v>
      </c>
      <c r="C604" s="321" t="s">
        <v>1548</v>
      </c>
      <c r="D604" s="321" t="s">
        <v>1549</v>
      </c>
      <c r="E604" s="297" t="s">
        <v>1550</v>
      </c>
      <c r="F604" s="297" t="s">
        <v>1458</v>
      </c>
      <c r="G604" s="297">
        <v>0</v>
      </c>
      <c r="H604" s="297">
        <v>0</v>
      </c>
      <c r="I604" s="297">
        <v>0</v>
      </c>
      <c r="J604" s="297">
        <v>0</v>
      </c>
      <c r="K604" s="297">
        <v>0</v>
      </c>
      <c r="L604" s="297">
        <v>0</v>
      </c>
      <c r="M604" s="297">
        <v>0</v>
      </c>
      <c r="N604" s="297">
        <v>20</v>
      </c>
      <c r="O604" s="297">
        <v>0</v>
      </c>
      <c r="P604" s="297">
        <v>0</v>
      </c>
      <c r="Q604" s="297">
        <v>0</v>
      </c>
      <c r="R604" s="297">
        <v>0</v>
      </c>
      <c r="S604" s="297">
        <v>0</v>
      </c>
      <c r="T604" s="297">
        <v>0</v>
      </c>
      <c r="U604" s="297">
        <v>0</v>
      </c>
      <c r="V604" s="297">
        <v>0</v>
      </c>
      <c r="W604" s="297">
        <v>0</v>
      </c>
      <c r="X604" s="297">
        <v>0</v>
      </c>
      <c r="Y604" s="298">
        <v>34965</v>
      </c>
    </row>
    <row r="605" spans="2:25" x14ac:dyDescent="0.25">
      <c r="B605" s="276" t="s">
        <v>299</v>
      </c>
      <c r="C605" s="321" t="s">
        <v>3044</v>
      </c>
      <c r="D605" s="321" t="s">
        <v>1534</v>
      </c>
      <c r="E605" s="297" t="s">
        <v>1535</v>
      </c>
      <c r="F605" s="297" t="s">
        <v>1458</v>
      </c>
      <c r="G605" s="297">
        <v>0</v>
      </c>
      <c r="H605" s="297">
        <v>0</v>
      </c>
      <c r="I605" s="297">
        <v>0</v>
      </c>
      <c r="J605" s="297">
        <v>0</v>
      </c>
      <c r="K605" s="297">
        <v>0</v>
      </c>
      <c r="L605" s="297">
        <v>0</v>
      </c>
      <c r="M605" s="297">
        <v>0</v>
      </c>
      <c r="N605" s="297">
        <v>19</v>
      </c>
      <c r="O605" s="297">
        <v>0</v>
      </c>
      <c r="P605" s="297">
        <v>0</v>
      </c>
      <c r="Q605" s="297">
        <v>0</v>
      </c>
      <c r="R605" s="297">
        <v>0</v>
      </c>
      <c r="S605" s="297">
        <v>0</v>
      </c>
      <c r="T605" s="297">
        <v>0</v>
      </c>
      <c r="U605" s="297">
        <v>0</v>
      </c>
      <c r="V605" s="297">
        <v>0</v>
      </c>
      <c r="W605" s="297">
        <v>0</v>
      </c>
      <c r="X605" s="297">
        <v>0</v>
      </c>
      <c r="Y605" s="298">
        <v>32162.28</v>
      </c>
    </row>
    <row r="606" spans="2:25" x14ac:dyDescent="0.25">
      <c r="B606" s="276" t="s">
        <v>299</v>
      </c>
      <c r="C606" s="321" t="s">
        <v>2208</v>
      </c>
      <c r="D606" s="321" t="s">
        <v>2209</v>
      </c>
      <c r="E606" s="297" t="s">
        <v>2210</v>
      </c>
      <c r="F606" s="297" t="s">
        <v>2356</v>
      </c>
      <c r="G606" s="297">
        <v>0</v>
      </c>
      <c r="H606" s="297">
        <v>0</v>
      </c>
      <c r="I606" s="297">
        <v>0</v>
      </c>
      <c r="J606" s="297">
        <v>0</v>
      </c>
      <c r="K606" s="297">
        <v>0</v>
      </c>
      <c r="L606" s="297">
        <v>0</v>
      </c>
      <c r="M606" s="297">
        <v>0</v>
      </c>
      <c r="N606" s="297">
        <v>13</v>
      </c>
      <c r="O606" s="297">
        <v>0</v>
      </c>
      <c r="P606" s="297">
        <v>0</v>
      </c>
      <c r="Q606" s="297">
        <v>0</v>
      </c>
      <c r="R606" s="297">
        <v>0</v>
      </c>
      <c r="S606" s="297">
        <v>0</v>
      </c>
      <c r="T606" s="297">
        <v>0</v>
      </c>
      <c r="U606" s="297">
        <v>0</v>
      </c>
      <c r="V606" s="297">
        <v>0</v>
      </c>
      <c r="W606" s="297">
        <v>0</v>
      </c>
      <c r="X606" s="297">
        <v>0</v>
      </c>
      <c r="Y606" s="298">
        <v>22005.78</v>
      </c>
    </row>
    <row r="607" spans="2:25" x14ac:dyDescent="0.25">
      <c r="B607" s="276" t="s">
        <v>299</v>
      </c>
      <c r="C607" s="321" t="s">
        <v>1262</v>
      </c>
      <c r="D607" s="321" t="s">
        <v>1263</v>
      </c>
      <c r="E607" s="297" t="s">
        <v>3323</v>
      </c>
      <c r="F607" s="297" t="s">
        <v>2920</v>
      </c>
      <c r="G607" s="297">
        <v>0</v>
      </c>
      <c r="H607" s="297">
        <v>0</v>
      </c>
      <c r="I607" s="297">
        <v>0</v>
      </c>
      <c r="J607" s="297">
        <v>0</v>
      </c>
      <c r="K607" s="297">
        <v>0</v>
      </c>
      <c r="L607" s="297">
        <v>0</v>
      </c>
      <c r="M607" s="297">
        <v>0</v>
      </c>
      <c r="N607" s="297">
        <v>20</v>
      </c>
      <c r="O607" s="297">
        <v>0</v>
      </c>
      <c r="P607" s="297">
        <v>0</v>
      </c>
      <c r="Q607" s="297">
        <v>0</v>
      </c>
      <c r="R607" s="297">
        <v>0</v>
      </c>
      <c r="S607" s="297">
        <v>0</v>
      </c>
      <c r="T607" s="297">
        <v>0</v>
      </c>
      <c r="U607" s="297">
        <v>0</v>
      </c>
      <c r="V607" s="297">
        <v>0</v>
      </c>
      <c r="W607" s="297">
        <v>0</v>
      </c>
      <c r="X607" s="297">
        <v>0</v>
      </c>
      <c r="Y607" s="298">
        <v>40959</v>
      </c>
    </row>
    <row r="608" spans="2:25" x14ac:dyDescent="0.25">
      <c r="B608" s="276" t="s">
        <v>299</v>
      </c>
      <c r="C608" s="321" t="s">
        <v>1367</v>
      </c>
      <c r="D608" s="321" t="s">
        <v>1368</v>
      </c>
      <c r="E608" s="297" t="s">
        <v>1369</v>
      </c>
      <c r="F608" s="297" t="s">
        <v>2920</v>
      </c>
      <c r="G608" s="297">
        <v>0</v>
      </c>
      <c r="H608" s="297">
        <v>0</v>
      </c>
      <c r="I608" s="297">
        <v>0</v>
      </c>
      <c r="J608" s="297">
        <v>0</v>
      </c>
      <c r="K608" s="297">
        <v>0</v>
      </c>
      <c r="L608" s="297">
        <v>0</v>
      </c>
      <c r="M608" s="297">
        <v>0</v>
      </c>
      <c r="N608" s="297">
        <v>20</v>
      </c>
      <c r="O608" s="297">
        <v>0</v>
      </c>
      <c r="P608" s="297">
        <v>0</v>
      </c>
      <c r="Q608" s="297">
        <v>0</v>
      </c>
      <c r="R608" s="297">
        <v>0</v>
      </c>
      <c r="S608" s="297">
        <v>0</v>
      </c>
      <c r="T608" s="297">
        <v>0</v>
      </c>
      <c r="U608" s="297">
        <v>0</v>
      </c>
      <c r="V608" s="297">
        <v>0</v>
      </c>
      <c r="W608" s="297">
        <v>0</v>
      </c>
      <c r="X608" s="297">
        <v>0</v>
      </c>
      <c r="Y608" s="298">
        <v>40959</v>
      </c>
    </row>
    <row r="609" spans="2:25" x14ac:dyDescent="0.25">
      <c r="B609" s="276" t="s">
        <v>299</v>
      </c>
      <c r="C609" s="321" t="s">
        <v>2311</v>
      </c>
      <c r="D609" s="321" t="s">
        <v>2312</v>
      </c>
      <c r="E609" s="297" t="s">
        <v>2313</v>
      </c>
      <c r="F609" s="297" t="s">
        <v>2356</v>
      </c>
      <c r="G609" s="297">
        <v>0</v>
      </c>
      <c r="H609" s="297">
        <v>0</v>
      </c>
      <c r="I609" s="297">
        <v>0</v>
      </c>
      <c r="J609" s="297">
        <v>0</v>
      </c>
      <c r="K609" s="297">
        <v>0</v>
      </c>
      <c r="L609" s="297">
        <v>0</v>
      </c>
      <c r="M609" s="297">
        <v>0</v>
      </c>
      <c r="N609" s="297">
        <v>6</v>
      </c>
      <c r="O609" s="297">
        <v>0</v>
      </c>
      <c r="P609" s="297">
        <v>0</v>
      </c>
      <c r="Q609" s="297">
        <v>0</v>
      </c>
      <c r="R609" s="297">
        <v>0</v>
      </c>
      <c r="S609" s="297">
        <v>0</v>
      </c>
      <c r="T609" s="297">
        <v>0</v>
      </c>
      <c r="U609" s="297">
        <v>0</v>
      </c>
      <c r="V609" s="297">
        <v>0</v>
      </c>
      <c r="W609" s="297">
        <v>0</v>
      </c>
      <c r="X609" s="297">
        <v>0</v>
      </c>
      <c r="Y609" s="298">
        <v>10156.5</v>
      </c>
    </row>
    <row r="610" spans="2:25" x14ac:dyDescent="0.25">
      <c r="B610" s="276" t="s">
        <v>299</v>
      </c>
      <c r="C610" s="321" t="s">
        <v>2255</v>
      </c>
      <c r="D610" s="321" t="s">
        <v>2256</v>
      </c>
      <c r="E610" s="297" t="s">
        <v>2257</v>
      </c>
      <c r="F610" s="297" t="s">
        <v>2356</v>
      </c>
      <c r="G610" s="297">
        <v>0</v>
      </c>
      <c r="H610" s="297">
        <v>0</v>
      </c>
      <c r="I610" s="297">
        <v>0</v>
      </c>
      <c r="J610" s="297">
        <v>0</v>
      </c>
      <c r="K610" s="297">
        <v>0</v>
      </c>
      <c r="L610" s="297">
        <v>0</v>
      </c>
      <c r="M610" s="297">
        <v>0</v>
      </c>
      <c r="N610" s="297">
        <v>10</v>
      </c>
      <c r="O610" s="297">
        <v>0</v>
      </c>
      <c r="P610" s="297">
        <v>0</v>
      </c>
      <c r="Q610" s="297">
        <v>0</v>
      </c>
      <c r="R610" s="297">
        <v>0</v>
      </c>
      <c r="S610" s="297">
        <v>0</v>
      </c>
      <c r="T610" s="297">
        <v>0</v>
      </c>
      <c r="U610" s="297">
        <v>0</v>
      </c>
      <c r="V610" s="297">
        <v>0</v>
      </c>
      <c r="W610" s="297">
        <v>0</v>
      </c>
      <c r="X610" s="297">
        <v>0</v>
      </c>
      <c r="Y610" s="298">
        <v>16927.5</v>
      </c>
    </row>
    <row r="611" spans="2:25" x14ac:dyDescent="0.25">
      <c r="B611" s="276" t="s">
        <v>299</v>
      </c>
      <c r="C611" s="321" t="s">
        <v>403</v>
      </c>
      <c r="D611" s="321" t="s">
        <v>404</v>
      </c>
      <c r="E611" s="297" t="s">
        <v>405</v>
      </c>
      <c r="F611" s="297" t="s">
        <v>300</v>
      </c>
      <c r="G611" s="297">
        <v>0</v>
      </c>
      <c r="H611" s="297">
        <v>0</v>
      </c>
      <c r="I611" s="297">
        <v>0</v>
      </c>
      <c r="J611" s="297">
        <v>0</v>
      </c>
      <c r="K611" s="297">
        <v>0</v>
      </c>
      <c r="L611" s="297">
        <v>0</v>
      </c>
      <c r="M611" s="297">
        <v>0</v>
      </c>
      <c r="N611" s="297">
        <v>18</v>
      </c>
      <c r="O611" s="297">
        <v>0</v>
      </c>
      <c r="P611" s="297">
        <v>0</v>
      </c>
      <c r="Q611" s="297">
        <v>0</v>
      </c>
      <c r="R611" s="297">
        <v>0</v>
      </c>
      <c r="S611" s="297">
        <v>0</v>
      </c>
      <c r="T611" s="297">
        <v>0</v>
      </c>
      <c r="U611" s="297">
        <v>0</v>
      </c>
      <c r="V611" s="297">
        <v>0</v>
      </c>
      <c r="W611" s="297">
        <v>0</v>
      </c>
      <c r="X611" s="297">
        <v>0</v>
      </c>
      <c r="Y611" s="298">
        <v>37973.1</v>
      </c>
    </row>
    <row r="612" spans="2:25" x14ac:dyDescent="0.25">
      <c r="B612" s="276" t="s">
        <v>299</v>
      </c>
      <c r="C612" s="321" t="s">
        <v>737</v>
      </c>
      <c r="D612" s="321" t="s">
        <v>738</v>
      </c>
      <c r="E612" s="297" t="s">
        <v>739</v>
      </c>
      <c r="F612" s="297" t="s">
        <v>643</v>
      </c>
      <c r="G612" s="297">
        <v>0</v>
      </c>
      <c r="H612" s="297">
        <v>0</v>
      </c>
      <c r="I612" s="297">
        <v>0</v>
      </c>
      <c r="J612" s="297">
        <v>0</v>
      </c>
      <c r="K612" s="297">
        <v>0</v>
      </c>
      <c r="L612" s="297">
        <v>0</v>
      </c>
      <c r="M612" s="297">
        <v>0</v>
      </c>
      <c r="N612" s="297">
        <v>17</v>
      </c>
      <c r="O612" s="297">
        <v>0</v>
      </c>
      <c r="P612" s="297">
        <v>0</v>
      </c>
      <c r="Q612" s="297">
        <v>0</v>
      </c>
      <c r="R612" s="297">
        <v>0</v>
      </c>
      <c r="S612" s="297">
        <v>0</v>
      </c>
      <c r="T612" s="297">
        <v>0</v>
      </c>
      <c r="U612" s="297">
        <v>0</v>
      </c>
      <c r="V612" s="297">
        <v>0</v>
      </c>
      <c r="W612" s="297">
        <v>0</v>
      </c>
      <c r="X612" s="297">
        <v>0</v>
      </c>
      <c r="Y612" s="298">
        <v>22190.1</v>
      </c>
    </row>
    <row r="613" spans="2:25" x14ac:dyDescent="0.25">
      <c r="B613" s="276" t="s">
        <v>299</v>
      </c>
      <c r="C613" s="321" t="s">
        <v>1094</v>
      </c>
      <c r="D613" s="321" t="s">
        <v>1095</v>
      </c>
      <c r="E613" s="297" t="s">
        <v>1096</v>
      </c>
      <c r="F613" s="297" t="s">
        <v>1150</v>
      </c>
      <c r="G613" s="297">
        <v>0</v>
      </c>
      <c r="H613" s="297">
        <v>0</v>
      </c>
      <c r="I613" s="297">
        <v>0</v>
      </c>
      <c r="J613" s="297">
        <v>0</v>
      </c>
      <c r="K613" s="297">
        <v>0</v>
      </c>
      <c r="L613" s="297">
        <v>0</v>
      </c>
      <c r="M613" s="297">
        <v>0</v>
      </c>
      <c r="N613" s="297">
        <v>20</v>
      </c>
      <c r="O613" s="297">
        <v>0</v>
      </c>
      <c r="P613" s="297">
        <v>0</v>
      </c>
      <c r="Q613" s="297">
        <v>0</v>
      </c>
      <c r="R613" s="297">
        <v>0</v>
      </c>
      <c r="S613" s="297">
        <v>0</v>
      </c>
      <c r="T613" s="297">
        <v>0</v>
      </c>
      <c r="U613" s="297">
        <v>0</v>
      </c>
      <c r="V613" s="297">
        <v>0</v>
      </c>
      <c r="W613" s="297">
        <v>0</v>
      </c>
      <c r="X613" s="297">
        <v>0</v>
      </c>
      <c r="Y613" s="298">
        <v>26106</v>
      </c>
    </row>
    <row r="614" spans="2:25" x14ac:dyDescent="0.25">
      <c r="B614" s="276" t="s">
        <v>299</v>
      </c>
      <c r="C614" s="321" t="s">
        <v>502</v>
      </c>
      <c r="D614" s="321" t="s">
        <v>503</v>
      </c>
      <c r="E614" s="297" t="s">
        <v>504</v>
      </c>
      <c r="F614" s="297" t="s">
        <v>300</v>
      </c>
      <c r="G614" s="297">
        <v>0</v>
      </c>
      <c r="H614" s="297">
        <v>0</v>
      </c>
      <c r="I614" s="297">
        <v>0</v>
      </c>
      <c r="J614" s="297">
        <v>0</v>
      </c>
      <c r="K614" s="297">
        <v>0</v>
      </c>
      <c r="L614" s="297">
        <v>0</v>
      </c>
      <c r="M614" s="297">
        <v>0</v>
      </c>
      <c r="N614" s="297">
        <v>12</v>
      </c>
      <c r="O614" s="297">
        <v>0</v>
      </c>
      <c r="P614" s="297">
        <v>0</v>
      </c>
      <c r="Q614" s="297">
        <v>0</v>
      </c>
      <c r="R614" s="297">
        <v>0</v>
      </c>
      <c r="S614" s="297">
        <v>0</v>
      </c>
      <c r="T614" s="297">
        <v>0</v>
      </c>
      <c r="U614" s="297">
        <v>0</v>
      </c>
      <c r="V614" s="297">
        <v>0</v>
      </c>
      <c r="W614" s="297">
        <v>0</v>
      </c>
      <c r="X614" s="297">
        <v>0</v>
      </c>
      <c r="Y614" s="298">
        <v>14247.85</v>
      </c>
    </row>
    <row r="615" spans="2:25" x14ac:dyDescent="0.25">
      <c r="B615" s="276" t="s">
        <v>299</v>
      </c>
      <c r="C615" s="321" t="s">
        <v>1858</v>
      </c>
      <c r="D615" s="321" t="s">
        <v>1859</v>
      </c>
      <c r="E615" s="297" t="s">
        <v>3045</v>
      </c>
      <c r="F615" s="297" t="s">
        <v>1736</v>
      </c>
      <c r="G615" s="297">
        <v>0</v>
      </c>
      <c r="H615" s="297">
        <v>0</v>
      </c>
      <c r="I615" s="297">
        <v>0</v>
      </c>
      <c r="J615" s="297">
        <v>0</v>
      </c>
      <c r="K615" s="297">
        <v>0</v>
      </c>
      <c r="L615" s="297">
        <v>0</v>
      </c>
      <c r="M615" s="297">
        <v>0</v>
      </c>
      <c r="N615" s="297">
        <v>20</v>
      </c>
      <c r="O615" s="297">
        <v>0</v>
      </c>
      <c r="P615" s="297">
        <v>0</v>
      </c>
      <c r="Q615" s="297">
        <v>0</v>
      </c>
      <c r="R615" s="297">
        <v>0</v>
      </c>
      <c r="S615" s="297">
        <v>0</v>
      </c>
      <c r="T615" s="297">
        <v>0</v>
      </c>
      <c r="U615" s="297">
        <v>0</v>
      </c>
      <c r="V615" s="297">
        <v>0</v>
      </c>
      <c r="W615" s="297">
        <v>0</v>
      </c>
      <c r="X615" s="297">
        <v>0</v>
      </c>
      <c r="Y615" s="298">
        <v>35598</v>
      </c>
    </row>
    <row r="616" spans="2:25" x14ac:dyDescent="0.25">
      <c r="B616" s="276" t="s">
        <v>299</v>
      </c>
      <c r="C616" s="321" t="s">
        <v>2177</v>
      </c>
      <c r="D616" s="321" t="s">
        <v>2178</v>
      </c>
      <c r="E616" s="297" t="s">
        <v>2179</v>
      </c>
      <c r="F616" s="297" t="s">
        <v>2356</v>
      </c>
      <c r="G616" s="297">
        <v>0</v>
      </c>
      <c r="H616" s="297">
        <v>0</v>
      </c>
      <c r="I616" s="297">
        <v>0</v>
      </c>
      <c r="J616" s="297">
        <v>0</v>
      </c>
      <c r="K616" s="297">
        <v>0</v>
      </c>
      <c r="L616" s="297">
        <v>0</v>
      </c>
      <c r="M616" s="297">
        <v>0</v>
      </c>
      <c r="N616" s="297">
        <v>9</v>
      </c>
      <c r="O616" s="297">
        <v>0</v>
      </c>
      <c r="P616" s="297">
        <v>0</v>
      </c>
      <c r="Q616" s="297">
        <v>0</v>
      </c>
      <c r="R616" s="297">
        <v>0</v>
      </c>
      <c r="S616" s="297">
        <v>0</v>
      </c>
      <c r="T616" s="297">
        <v>0</v>
      </c>
      <c r="U616" s="297">
        <v>0</v>
      </c>
      <c r="V616" s="297">
        <v>0</v>
      </c>
      <c r="W616" s="297">
        <v>0</v>
      </c>
      <c r="X616" s="297">
        <v>0</v>
      </c>
      <c r="Y616" s="298">
        <v>13504.75</v>
      </c>
    </row>
    <row r="617" spans="2:25" x14ac:dyDescent="0.25">
      <c r="B617" s="276" t="s">
        <v>299</v>
      </c>
      <c r="C617" s="321" t="s">
        <v>909</v>
      </c>
      <c r="D617" s="321" t="s">
        <v>910</v>
      </c>
      <c r="E617" s="297" t="s">
        <v>911</v>
      </c>
      <c r="F617" s="297" t="s">
        <v>1150</v>
      </c>
      <c r="G617" s="297">
        <v>0</v>
      </c>
      <c r="H617" s="297">
        <v>0</v>
      </c>
      <c r="I617" s="297">
        <v>0</v>
      </c>
      <c r="J617" s="297">
        <v>0</v>
      </c>
      <c r="K617" s="297">
        <v>0</v>
      </c>
      <c r="L617" s="297">
        <v>0</v>
      </c>
      <c r="M617" s="297">
        <v>0</v>
      </c>
      <c r="N617" s="297">
        <v>20</v>
      </c>
      <c r="O617" s="297">
        <v>0</v>
      </c>
      <c r="P617" s="297">
        <v>0</v>
      </c>
      <c r="Q617" s="297">
        <v>0</v>
      </c>
      <c r="R617" s="297">
        <v>0</v>
      </c>
      <c r="S617" s="297">
        <v>0</v>
      </c>
      <c r="T617" s="297">
        <v>0</v>
      </c>
      <c r="U617" s="297">
        <v>0</v>
      </c>
      <c r="V617" s="297">
        <v>0</v>
      </c>
      <c r="W617" s="297">
        <v>0</v>
      </c>
      <c r="X617" s="297">
        <v>0</v>
      </c>
      <c r="Y617" s="298">
        <v>33855</v>
      </c>
    </row>
    <row r="618" spans="2:25" x14ac:dyDescent="0.25">
      <c r="B618" s="276" t="s">
        <v>299</v>
      </c>
      <c r="C618" s="321" t="s">
        <v>1319</v>
      </c>
      <c r="D618" s="321" t="s">
        <v>1320</v>
      </c>
      <c r="E618" s="297" t="s">
        <v>1321</v>
      </c>
      <c r="F618" s="297" t="s">
        <v>2920</v>
      </c>
      <c r="G618" s="297">
        <v>0</v>
      </c>
      <c r="H618" s="297">
        <v>0</v>
      </c>
      <c r="I618" s="297">
        <v>0</v>
      </c>
      <c r="J618" s="297">
        <v>0</v>
      </c>
      <c r="K618" s="297">
        <v>0</v>
      </c>
      <c r="L618" s="297">
        <v>0</v>
      </c>
      <c r="M618" s="297">
        <v>0</v>
      </c>
      <c r="N618" s="297">
        <v>20</v>
      </c>
      <c r="O618" s="297">
        <v>0</v>
      </c>
      <c r="P618" s="297">
        <v>0</v>
      </c>
      <c r="Q618" s="297">
        <v>0</v>
      </c>
      <c r="R618" s="297">
        <v>0</v>
      </c>
      <c r="S618" s="297">
        <v>0</v>
      </c>
      <c r="T618" s="297">
        <v>0</v>
      </c>
      <c r="U618" s="297">
        <v>0</v>
      </c>
      <c r="V618" s="297">
        <v>0</v>
      </c>
      <c r="W618" s="297">
        <v>0</v>
      </c>
      <c r="X618" s="297">
        <v>0</v>
      </c>
      <c r="Y618" s="298">
        <v>42914.13</v>
      </c>
    </row>
    <row r="619" spans="2:25" x14ac:dyDescent="0.25">
      <c r="B619" s="276" t="s">
        <v>299</v>
      </c>
      <c r="C619" s="321" t="s">
        <v>905</v>
      </c>
      <c r="D619" s="321" t="s">
        <v>3046</v>
      </c>
      <c r="E619" s="297" t="s">
        <v>906</v>
      </c>
      <c r="F619" s="297" t="s">
        <v>1150</v>
      </c>
      <c r="G619" s="297">
        <v>0</v>
      </c>
      <c r="H619" s="297">
        <v>0</v>
      </c>
      <c r="I619" s="297">
        <v>0</v>
      </c>
      <c r="J619" s="297">
        <v>0</v>
      </c>
      <c r="K619" s="297">
        <v>0</v>
      </c>
      <c r="L619" s="297">
        <v>0</v>
      </c>
      <c r="M619" s="297">
        <v>0</v>
      </c>
      <c r="N619" s="297">
        <v>20</v>
      </c>
      <c r="O619" s="297">
        <v>0</v>
      </c>
      <c r="P619" s="297">
        <v>0</v>
      </c>
      <c r="Q619" s="297">
        <v>0</v>
      </c>
      <c r="R619" s="297">
        <v>0</v>
      </c>
      <c r="S619" s="297">
        <v>0</v>
      </c>
      <c r="T619" s="297">
        <v>0</v>
      </c>
      <c r="U619" s="297">
        <v>0</v>
      </c>
      <c r="V619" s="297">
        <v>0</v>
      </c>
      <c r="W619" s="297">
        <v>0</v>
      </c>
      <c r="X619" s="297">
        <v>0</v>
      </c>
      <c r="Y619" s="298">
        <v>33855</v>
      </c>
    </row>
    <row r="620" spans="2:25" x14ac:dyDescent="0.25">
      <c r="B620" s="276" t="s">
        <v>299</v>
      </c>
      <c r="C620" s="321" t="s">
        <v>719</v>
      </c>
      <c r="D620" s="321" t="s">
        <v>720</v>
      </c>
      <c r="E620" s="297" t="s">
        <v>721</v>
      </c>
      <c r="F620" s="297" t="s">
        <v>643</v>
      </c>
      <c r="G620" s="297">
        <v>0</v>
      </c>
      <c r="H620" s="297">
        <v>0</v>
      </c>
      <c r="I620" s="297">
        <v>0</v>
      </c>
      <c r="J620" s="297">
        <v>0</v>
      </c>
      <c r="K620" s="297">
        <v>0</v>
      </c>
      <c r="L620" s="297">
        <v>0</v>
      </c>
      <c r="M620" s="297">
        <v>0</v>
      </c>
      <c r="N620" s="297">
        <v>20</v>
      </c>
      <c r="O620" s="297">
        <v>0</v>
      </c>
      <c r="P620" s="297">
        <v>0</v>
      </c>
      <c r="Q620" s="297">
        <v>0</v>
      </c>
      <c r="R620" s="297">
        <v>0</v>
      </c>
      <c r="S620" s="297">
        <v>0</v>
      </c>
      <c r="T620" s="297">
        <v>0</v>
      </c>
      <c r="U620" s="297">
        <v>0</v>
      </c>
      <c r="V620" s="297">
        <v>0</v>
      </c>
      <c r="W620" s="297">
        <v>0</v>
      </c>
      <c r="X620" s="297">
        <v>0</v>
      </c>
      <c r="Y620" s="298">
        <v>33855</v>
      </c>
    </row>
    <row r="621" spans="2:25" x14ac:dyDescent="0.25">
      <c r="B621" s="276" t="s">
        <v>299</v>
      </c>
      <c r="C621" s="321" t="s">
        <v>2326</v>
      </c>
      <c r="D621" s="321" t="s">
        <v>2327</v>
      </c>
      <c r="E621" s="297" t="s">
        <v>3047</v>
      </c>
      <c r="F621" s="297" t="s">
        <v>2356</v>
      </c>
      <c r="G621" s="297">
        <v>0</v>
      </c>
      <c r="H621" s="297">
        <v>0</v>
      </c>
      <c r="I621" s="297">
        <v>0</v>
      </c>
      <c r="J621" s="297">
        <v>0</v>
      </c>
      <c r="K621" s="297">
        <v>0</v>
      </c>
      <c r="L621" s="297">
        <v>0</v>
      </c>
      <c r="M621" s="297">
        <v>0</v>
      </c>
      <c r="N621" s="297">
        <v>15</v>
      </c>
      <c r="O621" s="297">
        <v>0</v>
      </c>
      <c r="P621" s="297">
        <v>0</v>
      </c>
      <c r="Q621" s="297">
        <v>0</v>
      </c>
      <c r="R621" s="297">
        <v>0</v>
      </c>
      <c r="S621" s="297">
        <v>0</v>
      </c>
      <c r="T621" s="297">
        <v>0</v>
      </c>
      <c r="U621" s="297">
        <v>0</v>
      </c>
      <c r="V621" s="297">
        <v>0</v>
      </c>
      <c r="W621" s="297">
        <v>0</v>
      </c>
      <c r="X621" s="297">
        <v>0</v>
      </c>
      <c r="Y621" s="298">
        <v>25391.279999999999</v>
      </c>
    </row>
    <row r="622" spans="2:25" x14ac:dyDescent="0.25">
      <c r="B622" s="276" t="s">
        <v>299</v>
      </c>
      <c r="C622" s="321" t="s">
        <v>409</v>
      </c>
      <c r="D622" s="321" t="s">
        <v>410</v>
      </c>
      <c r="E622" s="297" t="s">
        <v>3048</v>
      </c>
      <c r="F622" s="297" t="s">
        <v>300</v>
      </c>
      <c r="G622" s="297">
        <v>0</v>
      </c>
      <c r="H622" s="297">
        <v>0</v>
      </c>
      <c r="I622" s="297">
        <v>0</v>
      </c>
      <c r="J622" s="297">
        <v>0</v>
      </c>
      <c r="K622" s="297">
        <v>0</v>
      </c>
      <c r="L622" s="297">
        <v>0</v>
      </c>
      <c r="M622" s="297">
        <v>0</v>
      </c>
      <c r="N622" s="297">
        <v>13</v>
      </c>
      <c r="O622" s="297">
        <v>0</v>
      </c>
      <c r="P622" s="297">
        <v>0</v>
      </c>
      <c r="Q622" s="297">
        <v>0</v>
      </c>
      <c r="R622" s="297">
        <v>0</v>
      </c>
      <c r="S622" s="297">
        <v>0</v>
      </c>
      <c r="T622" s="297">
        <v>0</v>
      </c>
      <c r="U622" s="297">
        <v>0</v>
      </c>
      <c r="V622" s="297">
        <v>0</v>
      </c>
      <c r="W622" s="297">
        <v>0</v>
      </c>
      <c r="X622" s="297">
        <v>0</v>
      </c>
      <c r="Y622" s="298">
        <v>23138.7</v>
      </c>
    </row>
    <row r="623" spans="2:25" x14ac:dyDescent="0.25">
      <c r="B623" s="276" t="s">
        <v>299</v>
      </c>
      <c r="C623" s="321" t="s">
        <v>1236</v>
      </c>
      <c r="D623" s="321" t="s">
        <v>1237</v>
      </c>
      <c r="E623" s="297" t="s">
        <v>3324</v>
      </c>
      <c r="F623" s="297" t="s">
        <v>2920</v>
      </c>
      <c r="G623" s="297">
        <v>0</v>
      </c>
      <c r="H623" s="297">
        <v>0</v>
      </c>
      <c r="I623" s="297">
        <v>0</v>
      </c>
      <c r="J623" s="297">
        <v>0</v>
      </c>
      <c r="K623" s="297">
        <v>0</v>
      </c>
      <c r="L623" s="297">
        <v>0</v>
      </c>
      <c r="M623" s="297">
        <v>0</v>
      </c>
      <c r="N623" s="297">
        <v>18</v>
      </c>
      <c r="O623" s="297">
        <v>0</v>
      </c>
      <c r="P623" s="297">
        <v>0</v>
      </c>
      <c r="Q623" s="297">
        <v>0</v>
      </c>
      <c r="R623" s="297">
        <v>0</v>
      </c>
      <c r="S623" s="297">
        <v>0</v>
      </c>
      <c r="T623" s="297">
        <v>0</v>
      </c>
      <c r="U623" s="297">
        <v>0</v>
      </c>
      <c r="V623" s="297">
        <v>0</v>
      </c>
      <c r="W623" s="297">
        <v>0</v>
      </c>
      <c r="X623" s="297">
        <v>0</v>
      </c>
      <c r="Y623" s="298">
        <v>36863.1</v>
      </c>
    </row>
    <row r="624" spans="2:25" x14ac:dyDescent="0.25">
      <c r="B624" s="276" t="s">
        <v>299</v>
      </c>
      <c r="C624" s="321" t="s">
        <v>1584</v>
      </c>
      <c r="D624" s="321" t="s">
        <v>1585</v>
      </c>
      <c r="E624" s="297" t="s">
        <v>3049</v>
      </c>
      <c r="F624" s="297" t="s">
        <v>1458</v>
      </c>
      <c r="G624" s="297">
        <v>0</v>
      </c>
      <c r="H624" s="297">
        <v>0</v>
      </c>
      <c r="I624" s="297">
        <v>0</v>
      </c>
      <c r="J624" s="297">
        <v>0</v>
      </c>
      <c r="K624" s="297">
        <v>0</v>
      </c>
      <c r="L624" s="297">
        <v>0</v>
      </c>
      <c r="M624" s="297">
        <v>0</v>
      </c>
      <c r="N624" s="297">
        <v>18</v>
      </c>
      <c r="O624" s="297">
        <v>0</v>
      </c>
      <c r="P624" s="297">
        <v>0</v>
      </c>
      <c r="Q624" s="297">
        <v>0</v>
      </c>
      <c r="R624" s="297">
        <v>0</v>
      </c>
      <c r="S624" s="297">
        <v>0</v>
      </c>
      <c r="T624" s="297">
        <v>0</v>
      </c>
      <c r="U624" s="297">
        <v>0</v>
      </c>
      <c r="V624" s="297">
        <v>0</v>
      </c>
      <c r="W624" s="297">
        <v>0</v>
      </c>
      <c r="X624" s="297">
        <v>0</v>
      </c>
      <c r="Y624" s="298">
        <v>30469.5</v>
      </c>
    </row>
    <row r="625" spans="2:25" x14ac:dyDescent="0.25">
      <c r="B625" s="276" t="s">
        <v>299</v>
      </c>
      <c r="C625" s="321" t="s">
        <v>2270</v>
      </c>
      <c r="D625" s="321" t="s">
        <v>2271</v>
      </c>
      <c r="E625" s="297" t="s">
        <v>3050</v>
      </c>
      <c r="F625" s="297" t="s">
        <v>2356</v>
      </c>
      <c r="G625" s="297">
        <v>0</v>
      </c>
      <c r="H625" s="297">
        <v>0</v>
      </c>
      <c r="I625" s="297">
        <v>0</v>
      </c>
      <c r="J625" s="297">
        <v>0</v>
      </c>
      <c r="K625" s="297">
        <v>0</v>
      </c>
      <c r="L625" s="297">
        <v>0</v>
      </c>
      <c r="M625" s="297">
        <v>0</v>
      </c>
      <c r="N625" s="297">
        <v>8</v>
      </c>
      <c r="O625" s="297">
        <v>0</v>
      </c>
      <c r="P625" s="297">
        <v>0</v>
      </c>
      <c r="Q625" s="297">
        <v>0</v>
      </c>
      <c r="R625" s="297">
        <v>0</v>
      </c>
      <c r="S625" s="297">
        <v>0</v>
      </c>
      <c r="T625" s="297">
        <v>0</v>
      </c>
      <c r="U625" s="297">
        <v>0</v>
      </c>
      <c r="V625" s="297">
        <v>0</v>
      </c>
      <c r="W625" s="297">
        <v>0</v>
      </c>
      <c r="X625" s="297">
        <v>0</v>
      </c>
      <c r="Y625" s="298">
        <v>12246.75</v>
      </c>
    </row>
    <row r="626" spans="2:25" x14ac:dyDescent="0.25">
      <c r="B626" s="276" t="s">
        <v>299</v>
      </c>
      <c r="C626" s="321" t="s">
        <v>1942</v>
      </c>
      <c r="D626" s="321" t="s">
        <v>1943</v>
      </c>
      <c r="E626" s="297" t="s">
        <v>3051</v>
      </c>
      <c r="F626" s="297" t="s">
        <v>1736</v>
      </c>
      <c r="G626" s="297">
        <v>0</v>
      </c>
      <c r="H626" s="297">
        <v>0</v>
      </c>
      <c r="I626" s="297">
        <v>0</v>
      </c>
      <c r="J626" s="297">
        <v>0</v>
      </c>
      <c r="K626" s="297">
        <v>0</v>
      </c>
      <c r="L626" s="297">
        <v>0</v>
      </c>
      <c r="M626" s="297">
        <v>0</v>
      </c>
      <c r="N626" s="297">
        <v>20</v>
      </c>
      <c r="O626" s="297">
        <v>0</v>
      </c>
      <c r="P626" s="297">
        <v>0</v>
      </c>
      <c r="Q626" s="297">
        <v>0</v>
      </c>
      <c r="R626" s="297">
        <v>0</v>
      </c>
      <c r="S626" s="297">
        <v>0</v>
      </c>
      <c r="T626" s="297">
        <v>0</v>
      </c>
      <c r="U626" s="297">
        <v>0</v>
      </c>
      <c r="V626" s="297">
        <v>0</v>
      </c>
      <c r="W626" s="297">
        <v>0</v>
      </c>
      <c r="X626" s="297">
        <v>0</v>
      </c>
      <c r="Y626" s="298">
        <v>40959</v>
      </c>
    </row>
    <row r="627" spans="2:25" x14ac:dyDescent="0.25">
      <c r="B627" s="276" t="s">
        <v>299</v>
      </c>
      <c r="C627" s="321" t="s">
        <v>1334</v>
      </c>
      <c r="D627" s="321" t="s">
        <v>1335</v>
      </c>
      <c r="E627" s="297" t="s">
        <v>1336</v>
      </c>
      <c r="F627" s="297" t="s">
        <v>2920</v>
      </c>
      <c r="G627" s="297">
        <v>0</v>
      </c>
      <c r="H627" s="297">
        <v>0</v>
      </c>
      <c r="I627" s="297">
        <v>0</v>
      </c>
      <c r="J627" s="297">
        <v>0</v>
      </c>
      <c r="K627" s="297">
        <v>0</v>
      </c>
      <c r="L627" s="297">
        <v>0</v>
      </c>
      <c r="M627" s="297">
        <v>0</v>
      </c>
      <c r="N627" s="297">
        <v>20</v>
      </c>
      <c r="O627" s="297">
        <v>0</v>
      </c>
      <c r="P627" s="297">
        <v>0</v>
      </c>
      <c r="Q627" s="297">
        <v>0</v>
      </c>
      <c r="R627" s="297">
        <v>0</v>
      </c>
      <c r="S627" s="297">
        <v>0</v>
      </c>
      <c r="T627" s="297">
        <v>0</v>
      </c>
      <c r="U627" s="297">
        <v>0</v>
      </c>
      <c r="V627" s="297">
        <v>0</v>
      </c>
      <c r="W627" s="297">
        <v>0</v>
      </c>
      <c r="X627" s="297">
        <v>0</v>
      </c>
      <c r="Y627" s="298">
        <v>40959</v>
      </c>
    </row>
    <row r="628" spans="2:25" x14ac:dyDescent="0.25">
      <c r="B628" s="276" t="s">
        <v>299</v>
      </c>
      <c r="C628" s="321" t="s">
        <v>722</v>
      </c>
      <c r="D628" s="321" t="s">
        <v>723</v>
      </c>
      <c r="E628" s="297" t="s">
        <v>724</v>
      </c>
      <c r="F628" s="297" t="s">
        <v>643</v>
      </c>
      <c r="G628" s="297">
        <v>0</v>
      </c>
      <c r="H628" s="297">
        <v>0</v>
      </c>
      <c r="I628" s="297">
        <v>0</v>
      </c>
      <c r="J628" s="297">
        <v>0</v>
      </c>
      <c r="K628" s="297">
        <v>0</v>
      </c>
      <c r="L628" s="297">
        <v>0</v>
      </c>
      <c r="M628" s="297">
        <v>0</v>
      </c>
      <c r="N628" s="297">
        <v>17</v>
      </c>
      <c r="O628" s="297">
        <v>0</v>
      </c>
      <c r="P628" s="297">
        <v>0</v>
      </c>
      <c r="Q628" s="297">
        <v>0</v>
      </c>
      <c r="R628" s="297">
        <v>0</v>
      </c>
      <c r="S628" s="297">
        <v>0</v>
      </c>
      <c r="T628" s="297">
        <v>0</v>
      </c>
      <c r="U628" s="297">
        <v>0</v>
      </c>
      <c r="V628" s="297">
        <v>0</v>
      </c>
      <c r="W628" s="297">
        <v>0</v>
      </c>
      <c r="X628" s="297">
        <v>0</v>
      </c>
      <c r="Y628" s="298">
        <v>22190.1</v>
      </c>
    </row>
    <row r="629" spans="2:25" x14ac:dyDescent="0.25">
      <c r="B629" s="276" t="s">
        <v>299</v>
      </c>
      <c r="C629" s="321" t="s">
        <v>475</v>
      </c>
      <c r="D629" s="321" t="s">
        <v>476</v>
      </c>
      <c r="E629" s="297" t="s">
        <v>477</v>
      </c>
      <c r="F629" s="297" t="s">
        <v>300</v>
      </c>
      <c r="G629" s="297">
        <v>0</v>
      </c>
      <c r="H629" s="297">
        <v>0</v>
      </c>
      <c r="I629" s="297">
        <v>0</v>
      </c>
      <c r="J629" s="297">
        <v>0</v>
      </c>
      <c r="K629" s="297">
        <v>0</v>
      </c>
      <c r="L629" s="297">
        <v>0</v>
      </c>
      <c r="M629" s="297">
        <v>0</v>
      </c>
      <c r="N629" s="297">
        <v>19</v>
      </c>
      <c r="O629" s="297">
        <v>0</v>
      </c>
      <c r="P629" s="297">
        <v>0</v>
      </c>
      <c r="Q629" s="297">
        <v>0</v>
      </c>
      <c r="R629" s="297">
        <v>0</v>
      </c>
      <c r="S629" s="297">
        <v>0</v>
      </c>
      <c r="T629" s="297">
        <v>0</v>
      </c>
      <c r="U629" s="297">
        <v>0</v>
      </c>
      <c r="V629" s="297">
        <v>0</v>
      </c>
      <c r="W629" s="297">
        <v>0</v>
      </c>
      <c r="X629" s="297">
        <v>0</v>
      </c>
      <c r="Y629" s="298">
        <v>33818.1</v>
      </c>
    </row>
    <row r="630" spans="2:25" x14ac:dyDescent="0.25">
      <c r="B630" s="276" t="s">
        <v>299</v>
      </c>
      <c r="C630" s="321" t="s">
        <v>457</v>
      </c>
      <c r="D630" s="321" t="s">
        <v>458</v>
      </c>
      <c r="E630" s="297" t="s">
        <v>459</v>
      </c>
      <c r="F630" s="297" t="s">
        <v>300</v>
      </c>
      <c r="G630" s="297">
        <v>0</v>
      </c>
      <c r="H630" s="297">
        <v>0</v>
      </c>
      <c r="I630" s="297">
        <v>0</v>
      </c>
      <c r="J630" s="297">
        <v>0</v>
      </c>
      <c r="K630" s="297">
        <v>0</v>
      </c>
      <c r="L630" s="297">
        <v>0</v>
      </c>
      <c r="M630" s="297">
        <v>0</v>
      </c>
      <c r="N630" s="297">
        <v>12</v>
      </c>
      <c r="O630" s="297">
        <v>0</v>
      </c>
      <c r="P630" s="297">
        <v>0</v>
      </c>
      <c r="Q630" s="297">
        <v>0</v>
      </c>
      <c r="R630" s="297">
        <v>0</v>
      </c>
      <c r="S630" s="297">
        <v>0</v>
      </c>
      <c r="T630" s="297">
        <v>0</v>
      </c>
      <c r="U630" s="297">
        <v>0</v>
      </c>
      <c r="V630" s="297">
        <v>0</v>
      </c>
      <c r="W630" s="297">
        <v>0</v>
      </c>
      <c r="X630" s="297">
        <v>0</v>
      </c>
      <c r="Y630" s="298">
        <v>15750</v>
      </c>
    </row>
    <row r="631" spans="2:25" x14ac:dyDescent="0.25">
      <c r="B631" s="276" t="s">
        <v>299</v>
      </c>
      <c r="C631" s="321" t="s">
        <v>1840</v>
      </c>
      <c r="D631" s="321" t="s">
        <v>1841</v>
      </c>
      <c r="E631" s="297" t="s">
        <v>3052</v>
      </c>
      <c r="F631" s="297" t="s">
        <v>1736</v>
      </c>
      <c r="G631" s="297">
        <v>0</v>
      </c>
      <c r="H631" s="297">
        <v>0</v>
      </c>
      <c r="I631" s="297">
        <v>0</v>
      </c>
      <c r="J631" s="297">
        <v>0</v>
      </c>
      <c r="K631" s="297">
        <v>0</v>
      </c>
      <c r="L631" s="297">
        <v>0</v>
      </c>
      <c r="M631" s="297">
        <v>0</v>
      </c>
      <c r="N631" s="297">
        <v>20</v>
      </c>
      <c r="O631" s="297">
        <v>0</v>
      </c>
      <c r="P631" s="297">
        <v>0</v>
      </c>
      <c r="Q631" s="297">
        <v>0</v>
      </c>
      <c r="R631" s="297">
        <v>0</v>
      </c>
      <c r="S631" s="297">
        <v>0</v>
      </c>
      <c r="T631" s="297">
        <v>0</v>
      </c>
      <c r="U631" s="297">
        <v>0</v>
      </c>
      <c r="V631" s="297">
        <v>0</v>
      </c>
      <c r="W631" s="297">
        <v>0</v>
      </c>
      <c r="X631" s="297">
        <v>0</v>
      </c>
      <c r="Y631" s="298">
        <v>40959</v>
      </c>
    </row>
    <row r="632" spans="2:25" x14ac:dyDescent="0.25">
      <c r="B632" s="276" t="s">
        <v>299</v>
      </c>
      <c r="C632" s="321" t="s">
        <v>466</v>
      </c>
      <c r="D632" s="321" t="s">
        <v>467</v>
      </c>
      <c r="E632" s="297" t="s">
        <v>468</v>
      </c>
      <c r="F632" s="297" t="s">
        <v>300</v>
      </c>
      <c r="G632" s="297">
        <v>0</v>
      </c>
      <c r="H632" s="297">
        <v>0</v>
      </c>
      <c r="I632" s="297">
        <v>0</v>
      </c>
      <c r="J632" s="297">
        <v>0</v>
      </c>
      <c r="K632" s="297">
        <v>0</v>
      </c>
      <c r="L632" s="297">
        <v>0</v>
      </c>
      <c r="M632" s="297">
        <v>0</v>
      </c>
      <c r="N632" s="297">
        <v>11</v>
      </c>
      <c r="O632" s="297">
        <v>0</v>
      </c>
      <c r="P632" s="297">
        <v>0</v>
      </c>
      <c r="Q632" s="297">
        <v>0</v>
      </c>
      <c r="R632" s="297">
        <v>0</v>
      </c>
      <c r="S632" s="297">
        <v>0</v>
      </c>
      <c r="T632" s="297">
        <v>0</v>
      </c>
      <c r="U632" s="297">
        <v>0</v>
      </c>
      <c r="V632" s="297">
        <v>0</v>
      </c>
      <c r="W632" s="297">
        <v>0</v>
      </c>
      <c r="X632" s="297">
        <v>0</v>
      </c>
      <c r="Y632" s="298">
        <v>20688.900000000001</v>
      </c>
    </row>
    <row r="633" spans="2:25" x14ac:dyDescent="0.25">
      <c r="B633" s="276" t="s">
        <v>299</v>
      </c>
      <c r="C633" s="321" t="s">
        <v>445</v>
      </c>
      <c r="D633" s="321" t="s">
        <v>446</v>
      </c>
      <c r="E633" s="297" t="s">
        <v>447</v>
      </c>
      <c r="F633" s="297" t="s">
        <v>300</v>
      </c>
      <c r="G633" s="297">
        <v>0</v>
      </c>
      <c r="H633" s="297">
        <v>0</v>
      </c>
      <c r="I633" s="297">
        <v>0</v>
      </c>
      <c r="J633" s="297">
        <v>0</v>
      </c>
      <c r="K633" s="297">
        <v>0</v>
      </c>
      <c r="L633" s="297">
        <v>0</v>
      </c>
      <c r="M633" s="297">
        <v>0</v>
      </c>
      <c r="N633" s="297">
        <v>13</v>
      </c>
      <c r="O633" s="297">
        <v>0</v>
      </c>
      <c r="P633" s="297">
        <v>0</v>
      </c>
      <c r="Q633" s="297">
        <v>0</v>
      </c>
      <c r="R633" s="297">
        <v>0</v>
      </c>
      <c r="S633" s="297">
        <v>0</v>
      </c>
      <c r="T633" s="297">
        <v>0</v>
      </c>
      <c r="U633" s="297">
        <v>0</v>
      </c>
      <c r="V633" s="297">
        <v>0</v>
      </c>
      <c r="W633" s="297">
        <v>0</v>
      </c>
      <c r="X633" s="297">
        <v>0</v>
      </c>
      <c r="Y633" s="298">
        <v>26623.32</v>
      </c>
    </row>
    <row r="634" spans="2:25" x14ac:dyDescent="0.25">
      <c r="B634" s="276" t="s">
        <v>299</v>
      </c>
      <c r="C634" s="321" t="s">
        <v>355</v>
      </c>
      <c r="D634" s="321" t="s">
        <v>356</v>
      </c>
      <c r="E634" s="297" t="s">
        <v>357</v>
      </c>
      <c r="F634" s="297" t="s">
        <v>300</v>
      </c>
      <c r="G634" s="297">
        <v>0</v>
      </c>
      <c r="H634" s="297">
        <v>0</v>
      </c>
      <c r="I634" s="297">
        <v>0</v>
      </c>
      <c r="J634" s="297">
        <v>0</v>
      </c>
      <c r="K634" s="297">
        <v>0</v>
      </c>
      <c r="L634" s="297">
        <v>0</v>
      </c>
      <c r="M634" s="297">
        <v>0</v>
      </c>
      <c r="N634" s="297">
        <v>18</v>
      </c>
      <c r="O634" s="297">
        <v>0</v>
      </c>
      <c r="P634" s="297">
        <v>0</v>
      </c>
      <c r="Q634" s="297">
        <v>0</v>
      </c>
      <c r="R634" s="297">
        <v>0</v>
      </c>
      <c r="S634" s="297">
        <v>0</v>
      </c>
      <c r="T634" s="297">
        <v>0</v>
      </c>
      <c r="U634" s="297">
        <v>0</v>
      </c>
      <c r="V634" s="297">
        <v>0</v>
      </c>
      <c r="W634" s="297">
        <v>0</v>
      </c>
      <c r="X634" s="297">
        <v>0</v>
      </c>
      <c r="Y634" s="298">
        <v>36863.1</v>
      </c>
    </row>
    <row r="635" spans="2:25" x14ac:dyDescent="0.25">
      <c r="B635" s="276" t="s">
        <v>299</v>
      </c>
      <c r="C635" s="321" t="s">
        <v>1572</v>
      </c>
      <c r="D635" s="321" t="s">
        <v>1573</v>
      </c>
      <c r="E635" s="297" t="s">
        <v>3053</v>
      </c>
      <c r="F635" s="297" t="s">
        <v>1458</v>
      </c>
      <c r="G635" s="297">
        <v>0</v>
      </c>
      <c r="H635" s="297">
        <v>0</v>
      </c>
      <c r="I635" s="297">
        <v>0</v>
      </c>
      <c r="J635" s="297">
        <v>0</v>
      </c>
      <c r="K635" s="297">
        <v>0</v>
      </c>
      <c r="L635" s="297">
        <v>0</v>
      </c>
      <c r="M635" s="297">
        <v>0</v>
      </c>
      <c r="N635" s="297">
        <v>18</v>
      </c>
      <c r="O635" s="297">
        <v>0</v>
      </c>
      <c r="P635" s="297">
        <v>0</v>
      </c>
      <c r="Q635" s="297">
        <v>0</v>
      </c>
      <c r="R635" s="297">
        <v>0</v>
      </c>
      <c r="S635" s="297">
        <v>0</v>
      </c>
      <c r="T635" s="297">
        <v>0</v>
      </c>
      <c r="U635" s="297">
        <v>0</v>
      </c>
      <c r="V635" s="297">
        <v>0</v>
      </c>
      <c r="W635" s="297">
        <v>0</v>
      </c>
      <c r="X635" s="297">
        <v>0</v>
      </c>
      <c r="Y635" s="298">
        <v>26406</v>
      </c>
    </row>
    <row r="636" spans="2:25" x14ac:dyDescent="0.25">
      <c r="B636" s="276" t="s">
        <v>299</v>
      </c>
      <c r="C636" s="321" t="s">
        <v>1014</v>
      </c>
      <c r="D636" s="321" t="s">
        <v>1015</v>
      </c>
      <c r="E636" s="297" t="s">
        <v>1016</v>
      </c>
      <c r="F636" s="297" t="s">
        <v>1150</v>
      </c>
      <c r="G636" s="297">
        <v>0</v>
      </c>
      <c r="H636" s="297">
        <v>0</v>
      </c>
      <c r="I636" s="297">
        <v>0</v>
      </c>
      <c r="J636" s="297">
        <v>0</v>
      </c>
      <c r="K636" s="297">
        <v>0</v>
      </c>
      <c r="L636" s="297">
        <v>0</v>
      </c>
      <c r="M636" s="297">
        <v>0</v>
      </c>
      <c r="N636" s="297">
        <v>20</v>
      </c>
      <c r="O636" s="297">
        <v>0</v>
      </c>
      <c r="P636" s="297">
        <v>0</v>
      </c>
      <c r="Q636" s="297">
        <v>0</v>
      </c>
      <c r="R636" s="297">
        <v>0</v>
      </c>
      <c r="S636" s="297">
        <v>0</v>
      </c>
      <c r="T636" s="297">
        <v>0</v>
      </c>
      <c r="U636" s="297">
        <v>0</v>
      </c>
      <c r="V636" s="297">
        <v>0</v>
      </c>
      <c r="W636" s="297">
        <v>0</v>
      </c>
      <c r="X636" s="297">
        <v>0</v>
      </c>
      <c r="Y636" s="298">
        <v>30450</v>
      </c>
    </row>
    <row r="637" spans="2:25" x14ac:dyDescent="0.25">
      <c r="B637" s="276" t="s">
        <v>299</v>
      </c>
      <c r="C637" s="321" t="s">
        <v>1191</v>
      </c>
      <c r="D637" s="321" t="s">
        <v>1192</v>
      </c>
      <c r="E637" s="297" t="s">
        <v>1193</v>
      </c>
      <c r="F637" s="297" t="s">
        <v>2920</v>
      </c>
      <c r="G637" s="297">
        <v>0</v>
      </c>
      <c r="H637" s="297">
        <v>0</v>
      </c>
      <c r="I637" s="297">
        <v>0</v>
      </c>
      <c r="J637" s="297">
        <v>0</v>
      </c>
      <c r="K637" s="297">
        <v>0</v>
      </c>
      <c r="L637" s="297">
        <v>0</v>
      </c>
      <c r="M637" s="297">
        <v>0</v>
      </c>
      <c r="N637" s="297">
        <v>20</v>
      </c>
      <c r="O637" s="297">
        <v>0</v>
      </c>
      <c r="P637" s="297">
        <v>0</v>
      </c>
      <c r="Q637" s="297">
        <v>0</v>
      </c>
      <c r="R637" s="297">
        <v>0</v>
      </c>
      <c r="S637" s="297">
        <v>0</v>
      </c>
      <c r="T637" s="297">
        <v>0</v>
      </c>
      <c r="U637" s="297">
        <v>0</v>
      </c>
      <c r="V637" s="297">
        <v>0</v>
      </c>
      <c r="W637" s="297">
        <v>0</v>
      </c>
      <c r="X637" s="297">
        <v>0</v>
      </c>
      <c r="Y637" s="298">
        <v>36708</v>
      </c>
    </row>
    <row r="638" spans="2:25" x14ac:dyDescent="0.25">
      <c r="B638" s="276" t="s">
        <v>299</v>
      </c>
      <c r="C638" s="321" t="s">
        <v>1241</v>
      </c>
      <c r="D638" s="321" t="s">
        <v>1242</v>
      </c>
      <c r="E638" s="297" t="s">
        <v>1243</v>
      </c>
      <c r="F638" s="297" t="s">
        <v>2920</v>
      </c>
      <c r="G638" s="297">
        <v>0</v>
      </c>
      <c r="H638" s="297">
        <v>0</v>
      </c>
      <c r="I638" s="297">
        <v>0</v>
      </c>
      <c r="J638" s="297">
        <v>0</v>
      </c>
      <c r="K638" s="297">
        <v>0</v>
      </c>
      <c r="L638" s="297">
        <v>0</v>
      </c>
      <c r="M638" s="297">
        <v>0</v>
      </c>
      <c r="N638" s="297">
        <v>20</v>
      </c>
      <c r="O638" s="297">
        <v>0</v>
      </c>
      <c r="P638" s="297">
        <v>0</v>
      </c>
      <c r="Q638" s="297">
        <v>0</v>
      </c>
      <c r="R638" s="297">
        <v>0</v>
      </c>
      <c r="S638" s="297">
        <v>0</v>
      </c>
      <c r="T638" s="297">
        <v>0</v>
      </c>
      <c r="U638" s="297">
        <v>0</v>
      </c>
      <c r="V638" s="297">
        <v>0</v>
      </c>
      <c r="W638" s="297">
        <v>0</v>
      </c>
      <c r="X638" s="297">
        <v>0</v>
      </c>
      <c r="Y638" s="298">
        <v>40959</v>
      </c>
    </row>
    <row r="639" spans="2:25" x14ac:dyDescent="0.25">
      <c r="B639" s="276" t="s">
        <v>299</v>
      </c>
      <c r="C639" s="321" t="s">
        <v>352</v>
      </c>
      <c r="D639" s="321" t="s">
        <v>353</v>
      </c>
      <c r="E639" s="297" t="s">
        <v>354</v>
      </c>
      <c r="F639" s="297" t="s">
        <v>300</v>
      </c>
      <c r="G639" s="297">
        <v>0</v>
      </c>
      <c r="H639" s="297">
        <v>0</v>
      </c>
      <c r="I639" s="297">
        <v>0</v>
      </c>
      <c r="J639" s="297">
        <v>0</v>
      </c>
      <c r="K639" s="297">
        <v>0</v>
      </c>
      <c r="L639" s="297">
        <v>0</v>
      </c>
      <c r="M639" s="297">
        <v>0</v>
      </c>
      <c r="N639" s="297">
        <v>20</v>
      </c>
      <c r="O639" s="297">
        <v>0</v>
      </c>
      <c r="P639" s="297">
        <v>0</v>
      </c>
      <c r="Q639" s="297">
        <v>0</v>
      </c>
      <c r="R639" s="297">
        <v>0</v>
      </c>
      <c r="S639" s="297">
        <v>0</v>
      </c>
      <c r="T639" s="297">
        <v>0</v>
      </c>
      <c r="U639" s="297">
        <v>0</v>
      </c>
      <c r="V639" s="297">
        <v>0</v>
      </c>
      <c r="W639" s="297">
        <v>0</v>
      </c>
      <c r="X639" s="297">
        <v>0</v>
      </c>
      <c r="Y639" s="298">
        <v>40959</v>
      </c>
    </row>
    <row r="640" spans="2:25" x14ac:dyDescent="0.25">
      <c r="B640" s="276" t="s">
        <v>299</v>
      </c>
      <c r="C640" s="321" t="s">
        <v>1023</v>
      </c>
      <c r="D640" s="321" t="s">
        <v>1024</v>
      </c>
      <c r="E640" s="297" t="s">
        <v>1025</v>
      </c>
      <c r="F640" s="297" t="s">
        <v>1150</v>
      </c>
      <c r="G640" s="297">
        <v>0</v>
      </c>
      <c r="H640" s="297">
        <v>0</v>
      </c>
      <c r="I640" s="297">
        <v>0</v>
      </c>
      <c r="J640" s="297">
        <v>0</v>
      </c>
      <c r="K640" s="297">
        <v>0</v>
      </c>
      <c r="L640" s="297">
        <v>0</v>
      </c>
      <c r="M640" s="297">
        <v>0</v>
      </c>
      <c r="N640" s="297">
        <v>19</v>
      </c>
      <c r="O640" s="297">
        <v>0</v>
      </c>
      <c r="P640" s="297">
        <v>0</v>
      </c>
      <c r="Q640" s="297">
        <v>0</v>
      </c>
      <c r="R640" s="297">
        <v>0</v>
      </c>
      <c r="S640" s="297">
        <v>0</v>
      </c>
      <c r="T640" s="297">
        <v>0</v>
      </c>
      <c r="U640" s="297">
        <v>0</v>
      </c>
      <c r="V640" s="297">
        <v>0</v>
      </c>
      <c r="W640" s="297">
        <v>0</v>
      </c>
      <c r="X640" s="297">
        <v>0</v>
      </c>
      <c r="Y640" s="298">
        <v>27873.06</v>
      </c>
    </row>
    <row r="641" spans="2:25" x14ac:dyDescent="0.25">
      <c r="B641" s="276" t="s">
        <v>299</v>
      </c>
      <c r="C641" s="321" t="s">
        <v>1954</v>
      </c>
      <c r="D641" s="321" t="s">
        <v>1955</v>
      </c>
      <c r="E641" s="297" t="s">
        <v>3054</v>
      </c>
      <c r="F641" s="297" t="s">
        <v>1736</v>
      </c>
      <c r="G641" s="297">
        <v>0</v>
      </c>
      <c r="H641" s="297">
        <v>0</v>
      </c>
      <c r="I641" s="297">
        <v>0</v>
      </c>
      <c r="J641" s="297">
        <v>0</v>
      </c>
      <c r="K641" s="297">
        <v>0</v>
      </c>
      <c r="L641" s="297">
        <v>0</v>
      </c>
      <c r="M641" s="297">
        <v>0</v>
      </c>
      <c r="N641" s="297">
        <v>20</v>
      </c>
      <c r="O641" s="297">
        <v>0</v>
      </c>
      <c r="P641" s="297">
        <v>0</v>
      </c>
      <c r="Q641" s="297">
        <v>0</v>
      </c>
      <c r="R641" s="297">
        <v>0</v>
      </c>
      <c r="S641" s="297">
        <v>0</v>
      </c>
      <c r="T641" s="297">
        <v>0</v>
      </c>
      <c r="U641" s="297">
        <v>0</v>
      </c>
      <c r="V641" s="297">
        <v>0</v>
      </c>
      <c r="W641" s="297">
        <v>0</v>
      </c>
      <c r="X641" s="297">
        <v>0</v>
      </c>
      <c r="Y641" s="298">
        <v>35598</v>
      </c>
    </row>
    <row r="642" spans="2:25" x14ac:dyDescent="0.25">
      <c r="B642" s="276" t="s">
        <v>299</v>
      </c>
      <c r="C642" s="321" t="s">
        <v>1166</v>
      </c>
      <c r="D642" s="321" t="s">
        <v>1167</v>
      </c>
      <c r="E642" s="297" t="s">
        <v>1168</v>
      </c>
      <c r="F642" s="297" t="s">
        <v>2920</v>
      </c>
      <c r="G642" s="297">
        <v>0</v>
      </c>
      <c r="H642" s="297">
        <v>0</v>
      </c>
      <c r="I642" s="297">
        <v>0</v>
      </c>
      <c r="J642" s="297">
        <v>0</v>
      </c>
      <c r="K642" s="297">
        <v>0</v>
      </c>
      <c r="L642" s="297">
        <v>0</v>
      </c>
      <c r="M642" s="297">
        <v>0</v>
      </c>
      <c r="N642" s="297">
        <v>19</v>
      </c>
      <c r="O642" s="297">
        <v>0</v>
      </c>
      <c r="P642" s="297">
        <v>0</v>
      </c>
      <c r="Q642" s="297">
        <v>0</v>
      </c>
      <c r="R642" s="297">
        <v>0</v>
      </c>
      <c r="S642" s="297">
        <v>0</v>
      </c>
      <c r="T642" s="297">
        <v>0</v>
      </c>
      <c r="U642" s="297">
        <v>0</v>
      </c>
      <c r="V642" s="297">
        <v>0</v>
      </c>
      <c r="W642" s="297">
        <v>0</v>
      </c>
      <c r="X642" s="297">
        <v>0</v>
      </c>
      <c r="Y642" s="298">
        <v>33818.1</v>
      </c>
    </row>
    <row r="643" spans="2:25" x14ac:dyDescent="0.25">
      <c r="B643" s="276" t="s">
        <v>299</v>
      </c>
      <c r="C643" s="321" t="s">
        <v>1904</v>
      </c>
      <c r="D643" s="321" t="s">
        <v>1905</v>
      </c>
      <c r="E643" s="297" t="s">
        <v>3055</v>
      </c>
      <c r="F643" s="297" t="s">
        <v>1736</v>
      </c>
      <c r="G643" s="297">
        <v>0</v>
      </c>
      <c r="H643" s="297">
        <v>0</v>
      </c>
      <c r="I643" s="297">
        <v>0</v>
      </c>
      <c r="J643" s="297">
        <v>0</v>
      </c>
      <c r="K643" s="297">
        <v>0</v>
      </c>
      <c r="L643" s="297">
        <v>0</v>
      </c>
      <c r="M643" s="297">
        <v>0</v>
      </c>
      <c r="N643" s="297">
        <v>20</v>
      </c>
      <c r="O643" s="297">
        <v>0</v>
      </c>
      <c r="P643" s="297">
        <v>0</v>
      </c>
      <c r="Q643" s="297">
        <v>0</v>
      </c>
      <c r="R643" s="297">
        <v>0</v>
      </c>
      <c r="S643" s="297">
        <v>0</v>
      </c>
      <c r="T643" s="297">
        <v>0</v>
      </c>
      <c r="U643" s="297">
        <v>0</v>
      </c>
      <c r="V643" s="297">
        <v>0</v>
      </c>
      <c r="W643" s="297">
        <v>0</v>
      </c>
      <c r="X643" s="297">
        <v>0</v>
      </c>
      <c r="Y643" s="298">
        <v>40959</v>
      </c>
    </row>
    <row r="644" spans="2:25" x14ac:dyDescent="0.25">
      <c r="B644" s="276" t="s">
        <v>299</v>
      </c>
      <c r="C644" s="321" t="s">
        <v>1259</v>
      </c>
      <c r="D644" s="321" t="s">
        <v>1260</v>
      </c>
      <c r="E644" s="297" t="s">
        <v>1261</v>
      </c>
      <c r="F644" s="297" t="s">
        <v>2920</v>
      </c>
      <c r="G644" s="297">
        <v>0</v>
      </c>
      <c r="H644" s="297">
        <v>0</v>
      </c>
      <c r="I644" s="297">
        <v>0</v>
      </c>
      <c r="J644" s="297">
        <v>0</v>
      </c>
      <c r="K644" s="297">
        <v>0</v>
      </c>
      <c r="L644" s="297">
        <v>0</v>
      </c>
      <c r="M644" s="297">
        <v>0</v>
      </c>
      <c r="N644" s="297">
        <v>20</v>
      </c>
      <c r="O644" s="297">
        <v>0</v>
      </c>
      <c r="P644" s="297">
        <v>0</v>
      </c>
      <c r="Q644" s="297">
        <v>0</v>
      </c>
      <c r="R644" s="297">
        <v>0</v>
      </c>
      <c r="S644" s="297">
        <v>0</v>
      </c>
      <c r="T644" s="297">
        <v>0</v>
      </c>
      <c r="U644" s="297">
        <v>0</v>
      </c>
      <c r="V644" s="297">
        <v>0</v>
      </c>
      <c r="W644" s="297">
        <v>0</v>
      </c>
      <c r="X644" s="297">
        <v>0</v>
      </c>
      <c r="Y644" s="298">
        <v>31500</v>
      </c>
    </row>
    <row r="645" spans="2:25" x14ac:dyDescent="0.25">
      <c r="B645" s="276" t="s">
        <v>299</v>
      </c>
      <c r="C645" s="321" t="s">
        <v>1278</v>
      </c>
      <c r="D645" s="321" t="s">
        <v>1279</v>
      </c>
      <c r="E645" s="297" t="s">
        <v>1280</v>
      </c>
      <c r="F645" s="297" t="s">
        <v>2920</v>
      </c>
      <c r="G645" s="297">
        <v>0</v>
      </c>
      <c r="H645" s="297">
        <v>0</v>
      </c>
      <c r="I645" s="297">
        <v>0</v>
      </c>
      <c r="J645" s="297">
        <v>0</v>
      </c>
      <c r="K645" s="297">
        <v>0</v>
      </c>
      <c r="L645" s="297">
        <v>0</v>
      </c>
      <c r="M645" s="297">
        <v>0</v>
      </c>
      <c r="N645" s="297">
        <v>20</v>
      </c>
      <c r="O645" s="297">
        <v>0</v>
      </c>
      <c r="P645" s="297">
        <v>0</v>
      </c>
      <c r="Q645" s="297">
        <v>0</v>
      </c>
      <c r="R645" s="297">
        <v>0</v>
      </c>
      <c r="S645" s="297">
        <v>0</v>
      </c>
      <c r="T645" s="297">
        <v>0</v>
      </c>
      <c r="U645" s="297">
        <v>0</v>
      </c>
      <c r="V645" s="297">
        <v>0</v>
      </c>
      <c r="W645" s="297">
        <v>0</v>
      </c>
      <c r="X645" s="297">
        <v>0</v>
      </c>
      <c r="Y645" s="298">
        <v>35598</v>
      </c>
    </row>
    <row r="646" spans="2:25" x14ac:dyDescent="0.25">
      <c r="B646" s="276" t="s">
        <v>299</v>
      </c>
      <c r="C646" s="321" t="s">
        <v>2331</v>
      </c>
      <c r="D646" s="321" t="s">
        <v>2332</v>
      </c>
      <c r="E646" s="297" t="s">
        <v>3056</v>
      </c>
      <c r="F646" s="297" t="s">
        <v>2356</v>
      </c>
      <c r="G646" s="297">
        <v>0</v>
      </c>
      <c r="H646" s="297">
        <v>0</v>
      </c>
      <c r="I646" s="297">
        <v>0</v>
      </c>
      <c r="J646" s="297">
        <v>0</v>
      </c>
      <c r="K646" s="297">
        <v>0</v>
      </c>
      <c r="L646" s="297">
        <v>0</v>
      </c>
      <c r="M646" s="297">
        <v>0</v>
      </c>
      <c r="N646" s="297">
        <v>13</v>
      </c>
      <c r="O646" s="297">
        <v>0</v>
      </c>
      <c r="P646" s="297">
        <v>0</v>
      </c>
      <c r="Q646" s="297">
        <v>0</v>
      </c>
      <c r="R646" s="297">
        <v>0</v>
      </c>
      <c r="S646" s="297">
        <v>0</v>
      </c>
      <c r="T646" s="297">
        <v>0</v>
      </c>
      <c r="U646" s="297">
        <v>0</v>
      </c>
      <c r="V646" s="297">
        <v>0</v>
      </c>
      <c r="W646" s="297">
        <v>0</v>
      </c>
      <c r="X646" s="297">
        <v>0</v>
      </c>
      <c r="Y646" s="298">
        <v>19071.060000000001</v>
      </c>
    </row>
    <row r="647" spans="2:25" x14ac:dyDescent="0.25">
      <c r="B647" s="276" t="s">
        <v>299</v>
      </c>
      <c r="C647" s="321" t="s">
        <v>2251</v>
      </c>
      <c r="D647" s="321" t="s">
        <v>2252</v>
      </c>
      <c r="E647" s="297" t="s">
        <v>2253</v>
      </c>
      <c r="F647" s="297" t="s">
        <v>2356</v>
      </c>
      <c r="G647" s="297">
        <v>0</v>
      </c>
      <c r="H647" s="297">
        <v>0</v>
      </c>
      <c r="I647" s="297">
        <v>0</v>
      </c>
      <c r="J647" s="297">
        <v>0</v>
      </c>
      <c r="K647" s="297">
        <v>0</v>
      </c>
      <c r="L647" s="297">
        <v>0</v>
      </c>
      <c r="M647" s="297">
        <v>0</v>
      </c>
      <c r="N647" s="297">
        <v>16</v>
      </c>
      <c r="O647" s="297">
        <v>0</v>
      </c>
      <c r="P647" s="297">
        <v>0</v>
      </c>
      <c r="Q647" s="297">
        <v>0</v>
      </c>
      <c r="R647" s="297">
        <v>0</v>
      </c>
      <c r="S647" s="297">
        <v>0</v>
      </c>
      <c r="T647" s="297">
        <v>0</v>
      </c>
      <c r="U647" s="297">
        <v>0</v>
      </c>
      <c r="V647" s="297">
        <v>0</v>
      </c>
      <c r="W647" s="297">
        <v>0</v>
      </c>
      <c r="X647" s="297">
        <v>0</v>
      </c>
      <c r="Y647" s="298">
        <v>23104.799999999999</v>
      </c>
    </row>
    <row r="648" spans="2:25" x14ac:dyDescent="0.25">
      <c r="B648" s="276" t="s">
        <v>299</v>
      </c>
      <c r="C648" s="321" t="s">
        <v>1947</v>
      </c>
      <c r="D648" s="321" t="s">
        <v>1948</v>
      </c>
      <c r="E648" s="297" t="s">
        <v>3058</v>
      </c>
      <c r="F648" s="297" t="s">
        <v>1736</v>
      </c>
      <c r="G648" s="297">
        <v>0</v>
      </c>
      <c r="H648" s="297">
        <v>0</v>
      </c>
      <c r="I648" s="297">
        <v>0</v>
      </c>
      <c r="J648" s="297">
        <v>0</v>
      </c>
      <c r="K648" s="297">
        <v>0</v>
      </c>
      <c r="L648" s="297">
        <v>0</v>
      </c>
      <c r="M648" s="297">
        <v>0</v>
      </c>
      <c r="N648" s="297">
        <v>20</v>
      </c>
      <c r="O648" s="297">
        <v>0</v>
      </c>
      <c r="P648" s="297">
        <v>0</v>
      </c>
      <c r="Q648" s="297">
        <v>0</v>
      </c>
      <c r="R648" s="297">
        <v>0</v>
      </c>
      <c r="S648" s="297">
        <v>0</v>
      </c>
      <c r="T648" s="297">
        <v>0</v>
      </c>
      <c r="U648" s="297">
        <v>0</v>
      </c>
      <c r="V648" s="297">
        <v>0</v>
      </c>
      <c r="W648" s="297">
        <v>0</v>
      </c>
      <c r="X648" s="297">
        <v>0</v>
      </c>
      <c r="Y648" s="298">
        <v>35598</v>
      </c>
    </row>
    <row r="649" spans="2:25" x14ac:dyDescent="0.25">
      <c r="B649" s="276" t="s">
        <v>299</v>
      </c>
      <c r="C649" s="321" t="s">
        <v>1850</v>
      </c>
      <c r="D649" s="321" t="s">
        <v>1851</v>
      </c>
      <c r="E649" s="297" t="s">
        <v>3059</v>
      </c>
      <c r="F649" s="297" t="s">
        <v>1736</v>
      </c>
      <c r="G649" s="297">
        <v>0</v>
      </c>
      <c r="H649" s="297">
        <v>0</v>
      </c>
      <c r="I649" s="297">
        <v>0</v>
      </c>
      <c r="J649" s="297">
        <v>0</v>
      </c>
      <c r="K649" s="297">
        <v>0</v>
      </c>
      <c r="L649" s="297">
        <v>0</v>
      </c>
      <c r="M649" s="297">
        <v>0</v>
      </c>
      <c r="N649" s="297">
        <v>20</v>
      </c>
      <c r="O649" s="297">
        <v>0</v>
      </c>
      <c r="P649" s="297">
        <v>0</v>
      </c>
      <c r="Q649" s="297">
        <v>0</v>
      </c>
      <c r="R649" s="297">
        <v>0</v>
      </c>
      <c r="S649" s="297">
        <v>0</v>
      </c>
      <c r="T649" s="297">
        <v>0</v>
      </c>
      <c r="U649" s="297">
        <v>0</v>
      </c>
      <c r="V649" s="297">
        <v>0</v>
      </c>
      <c r="W649" s="297">
        <v>0</v>
      </c>
      <c r="X649" s="297">
        <v>0</v>
      </c>
      <c r="Y649" s="298">
        <v>40959</v>
      </c>
    </row>
    <row r="650" spans="2:25" x14ac:dyDescent="0.25">
      <c r="B650" s="276" t="s">
        <v>299</v>
      </c>
      <c r="C650" s="321" t="s">
        <v>795</v>
      </c>
      <c r="D650" s="321" t="s">
        <v>796</v>
      </c>
      <c r="E650" s="297" t="s">
        <v>797</v>
      </c>
      <c r="F650" s="297" t="s">
        <v>643</v>
      </c>
      <c r="G650" s="297">
        <v>0</v>
      </c>
      <c r="H650" s="297">
        <v>0</v>
      </c>
      <c r="I650" s="297">
        <v>0</v>
      </c>
      <c r="J650" s="297">
        <v>0</v>
      </c>
      <c r="K650" s="297">
        <v>0</v>
      </c>
      <c r="L650" s="297">
        <v>0</v>
      </c>
      <c r="M650" s="297">
        <v>0</v>
      </c>
      <c r="N650" s="297">
        <v>18</v>
      </c>
      <c r="O650" s="297">
        <v>0</v>
      </c>
      <c r="P650" s="297">
        <v>0</v>
      </c>
      <c r="Q650" s="297">
        <v>0</v>
      </c>
      <c r="R650" s="297">
        <v>0</v>
      </c>
      <c r="S650" s="297">
        <v>0</v>
      </c>
      <c r="T650" s="297">
        <v>0</v>
      </c>
      <c r="U650" s="297">
        <v>0</v>
      </c>
      <c r="V650" s="297">
        <v>0</v>
      </c>
      <c r="W650" s="297">
        <v>0</v>
      </c>
      <c r="X650" s="297">
        <v>0</v>
      </c>
      <c r="Y650" s="298">
        <v>26406</v>
      </c>
    </row>
    <row r="651" spans="2:25" x14ac:dyDescent="0.25">
      <c r="B651" s="276" t="s">
        <v>299</v>
      </c>
      <c r="C651" s="321" t="s">
        <v>1303</v>
      </c>
      <c r="D651" s="321" t="s">
        <v>1304</v>
      </c>
      <c r="E651" s="297" t="s">
        <v>3325</v>
      </c>
      <c r="F651" s="297" t="s">
        <v>2920</v>
      </c>
      <c r="G651" s="297">
        <v>0</v>
      </c>
      <c r="H651" s="297">
        <v>0</v>
      </c>
      <c r="I651" s="297">
        <v>0</v>
      </c>
      <c r="J651" s="297">
        <v>0</v>
      </c>
      <c r="K651" s="297">
        <v>0</v>
      </c>
      <c r="L651" s="297">
        <v>0</v>
      </c>
      <c r="M651" s="297">
        <v>0</v>
      </c>
      <c r="N651" s="297">
        <v>18</v>
      </c>
      <c r="O651" s="297">
        <v>0</v>
      </c>
      <c r="P651" s="297">
        <v>0</v>
      </c>
      <c r="Q651" s="297">
        <v>0</v>
      </c>
      <c r="R651" s="297">
        <v>0</v>
      </c>
      <c r="S651" s="297">
        <v>0</v>
      </c>
      <c r="T651" s="297">
        <v>0</v>
      </c>
      <c r="U651" s="297">
        <v>0</v>
      </c>
      <c r="V651" s="297">
        <v>0</v>
      </c>
      <c r="W651" s="297">
        <v>0</v>
      </c>
      <c r="X651" s="297">
        <v>0</v>
      </c>
      <c r="Y651" s="298">
        <v>32038.2</v>
      </c>
    </row>
    <row r="652" spans="2:25" x14ac:dyDescent="0.25">
      <c r="B652" s="276" t="s">
        <v>299</v>
      </c>
      <c r="C652" s="321" t="s">
        <v>1952</v>
      </c>
      <c r="D652" s="321" t="s">
        <v>1953</v>
      </c>
      <c r="E652" s="297" t="s">
        <v>3060</v>
      </c>
      <c r="F652" s="297" t="s">
        <v>1736</v>
      </c>
      <c r="G652" s="297">
        <v>0</v>
      </c>
      <c r="H652" s="297">
        <v>0</v>
      </c>
      <c r="I652" s="297">
        <v>0</v>
      </c>
      <c r="J652" s="297">
        <v>0</v>
      </c>
      <c r="K652" s="297">
        <v>0</v>
      </c>
      <c r="L652" s="297">
        <v>0</v>
      </c>
      <c r="M652" s="297">
        <v>0</v>
      </c>
      <c r="N652" s="297">
        <v>20</v>
      </c>
      <c r="O652" s="297">
        <v>0</v>
      </c>
      <c r="P652" s="297">
        <v>0</v>
      </c>
      <c r="Q652" s="297">
        <v>0</v>
      </c>
      <c r="R652" s="297">
        <v>0</v>
      </c>
      <c r="S652" s="297">
        <v>0</v>
      </c>
      <c r="T652" s="297">
        <v>0</v>
      </c>
      <c r="U652" s="297">
        <v>0</v>
      </c>
      <c r="V652" s="297">
        <v>0</v>
      </c>
      <c r="W652" s="297">
        <v>0</v>
      </c>
      <c r="X652" s="297">
        <v>0</v>
      </c>
      <c r="Y652" s="298">
        <v>35598</v>
      </c>
    </row>
    <row r="653" spans="2:25" x14ac:dyDescent="0.25">
      <c r="B653" s="276" t="s">
        <v>299</v>
      </c>
      <c r="C653" s="321" t="s">
        <v>815</v>
      </c>
      <c r="D653" s="321" t="s">
        <v>816</v>
      </c>
      <c r="E653" s="297" t="s">
        <v>817</v>
      </c>
      <c r="F653" s="297" t="s">
        <v>1150</v>
      </c>
      <c r="G653" s="297">
        <v>0</v>
      </c>
      <c r="H653" s="297">
        <v>0</v>
      </c>
      <c r="I653" s="297">
        <v>0</v>
      </c>
      <c r="J653" s="297">
        <v>0</v>
      </c>
      <c r="K653" s="297">
        <v>0</v>
      </c>
      <c r="L653" s="297">
        <v>0</v>
      </c>
      <c r="M653" s="297">
        <v>0</v>
      </c>
      <c r="N653" s="297">
        <v>0</v>
      </c>
      <c r="O653" s="297">
        <v>0</v>
      </c>
      <c r="P653" s="297">
        <v>0</v>
      </c>
      <c r="Q653" s="297">
        <v>0</v>
      </c>
      <c r="R653" s="297">
        <v>0</v>
      </c>
      <c r="S653" s="297">
        <v>0</v>
      </c>
      <c r="T653" s="297">
        <v>0</v>
      </c>
      <c r="U653" s="297">
        <v>0</v>
      </c>
      <c r="V653" s="297">
        <v>0</v>
      </c>
      <c r="W653" s="297">
        <v>0</v>
      </c>
      <c r="X653" s="297">
        <v>0</v>
      </c>
      <c r="Y653" s="298">
        <v>80945.759999999995</v>
      </c>
    </row>
    <row r="654" spans="2:25" x14ac:dyDescent="0.25">
      <c r="B654" s="276" t="s">
        <v>299</v>
      </c>
      <c r="C654" s="321" t="s">
        <v>644</v>
      </c>
      <c r="D654" s="321" t="s">
        <v>645</v>
      </c>
      <c r="E654" s="297" t="s">
        <v>646</v>
      </c>
      <c r="F654" s="297" t="s">
        <v>643</v>
      </c>
      <c r="G654" s="297">
        <v>0</v>
      </c>
      <c r="H654" s="297">
        <v>0</v>
      </c>
      <c r="I654" s="297">
        <v>0</v>
      </c>
      <c r="J654" s="297">
        <v>0</v>
      </c>
      <c r="K654" s="297">
        <v>0</v>
      </c>
      <c r="L654" s="297">
        <v>0</v>
      </c>
      <c r="M654" s="297">
        <v>0</v>
      </c>
      <c r="N654" s="297">
        <v>0</v>
      </c>
      <c r="O654" s="297">
        <v>0</v>
      </c>
      <c r="P654" s="297">
        <v>0</v>
      </c>
      <c r="Q654" s="297">
        <v>0</v>
      </c>
      <c r="R654" s="297">
        <v>0</v>
      </c>
      <c r="S654" s="297">
        <v>0</v>
      </c>
      <c r="T654" s="297">
        <v>0</v>
      </c>
      <c r="U654" s="297">
        <v>0</v>
      </c>
      <c r="V654" s="297">
        <v>0</v>
      </c>
      <c r="W654" s="297">
        <v>0</v>
      </c>
      <c r="X654" s="297">
        <v>0</v>
      </c>
      <c r="Y654" s="298">
        <v>94697.7</v>
      </c>
    </row>
    <row r="655" spans="2:25" x14ac:dyDescent="0.25">
      <c r="B655" s="276" t="s">
        <v>299</v>
      </c>
      <c r="C655" s="321" t="s">
        <v>2917</v>
      </c>
      <c r="D655" s="321" t="s">
        <v>3061</v>
      </c>
      <c r="E655" s="297" t="s">
        <v>2383</v>
      </c>
      <c r="F655" s="297" t="s">
        <v>2364</v>
      </c>
      <c r="G655" s="297">
        <v>0</v>
      </c>
      <c r="H655" s="297">
        <v>0</v>
      </c>
      <c r="I655" s="297">
        <v>0</v>
      </c>
      <c r="J655" s="297">
        <v>0</v>
      </c>
      <c r="K655" s="297">
        <v>0</v>
      </c>
      <c r="L655" s="297">
        <v>0</v>
      </c>
      <c r="M655" s="297">
        <v>0</v>
      </c>
      <c r="N655" s="297">
        <v>0</v>
      </c>
      <c r="O655" s="297">
        <v>0</v>
      </c>
      <c r="P655" s="297">
        <v>0</v>
      </c>
      <c r="Q655" s="297">
        <v>0</v>
      </c>
      <c r="R655" s="297">
        <v>0</v>
      </c>
      <c r="S655" s="297">
        <v>0</v>
      </c>
      <c r="T655" s="297">
        <v>0</v>
      </c>
      <c r="U655" s="297">
        <v>0</v>
      </c>
      <c r="V655" s="297">
        <v>0</v>
      </c>
      <c r="W655" s="297">
        <v>0</v>
      </c>
      <c r="X655" s="297">
        <v>0</v>
      </c>
      <c r="Y655" s="298">
        <v>124047.13</v>
      </c>
    </row>
    <row r="656" spans="2:25" x14ac:dyDescent="0.25">
      <c r="B656" s="276" t="s">
        <v>299</v>
      </c>
      <c r="C656" s="321" t="s">
        <v>2038</v>
      </c>
      <c r="D656" s="321" t="s">
        <v>2039</v>
      </c>
      <c r="E656" s="297" t="s">
        <v>2040</v>
      </c>
      <c r="F656" s="297" t="s">
        <v>2356</v>
      </c>
      <c r="G656" s="297">
        <v>0</v>
      </c>
      <c r="H656" s="297">
        <v>0</v>
      </c>
      <c r="I656" s="297">
        <v>0</v>
      </c>
      <c r="J656" s="297">
        <v>0</v>
      </c>
      <c r="K656" s="297">
        <v>0</v>
      </c>
      <c r="L656" s="297">
        <v>0</v>
      </c>
      <c r="M656" s="297">
        <v>0</v>
      </c>
      <c r="N656" s="297">
        <v>0</v>
      </c>
      <c r="O656" s="297">
        <v>0</v>
      </c>
      <c r="P656" s="297">
        <v>0</v>
      </c>
      <c r="Q656" s="297">
        <v>0</v>
      </c>
      <c r="R656" s="297">
        <v>0</v>
      </c>
      <c r="S656" s="297">
        <v>0</v>
      </c>
      <c r="T656" s="297">
        <v>0</v>
      </c>
      <c r="U656" s="297">
        <v>0</v>
      </c>
      <c r="V656" s="297">
        <v>0</v>
      </c>
      <c r="W656" s="297">
        <v>0</v>
      </c>
      <c r="X656" s="297">
        <v>0</v>
      </c>
      <c r="Y656" s="298">
        <v>55503.82</v>
      </c>
    </row>
    <row r="657" spans="2:25" x14ac:dyDescent="0.25">
      <c r="B657" s="276" t="s">
        <v>299</v>
      </c>
      <c r="C657" s="321" t="s">
        <v>1895</v>
      </c>
      <c r="D657" s="321" t="s">
        <v>1896</v>
      </c>
      <c r="E657" s="297" t="s">
        <v>3062</v>
      </c>
      <c r="F657" s="297" t="s">
        <v>1736</v>
      </c>
      <c r="G657" s="297">
        <v>0</v>
      </c>
      <c r="H657" s="297">
        <v>0</v>
      </c>
      <c r="I657" s="297">
        <v>0</v>
      </c>
      <c r="J657" s="297">
        <v>0</v>
      </c>
      <c r="K657" s="297">
        <v>0</v>
      </c>
      <c r="L657" s="297">
        <v>0</v>
      </c>
      <c r="M657" s="297">
        <v>0</v>
      </c>
      <c r="N657" s="297">
        <v>20</v>
      </c>
      <c r="O657" s="297">
        <v>0</v>
      </c>
      <c r="P657" s="297">
        <v>0</v>
      </c>
      <c r="Q657" s="297">
        <v>0</v>
      </c>
      <c r="R657" s="297">
        <v>0</v>
      </c>
      <c r="S657" s="297">
        <v>0</v>
      </c>
      <c r="T657" s="297">
        <v>0</v>
      </c>
      <c r="U657" s="297">
        <v>0</v>
      </c>
      <c r="V657" s="297">
        <v>0</v>
      </c>
      <c r="W657" s="297">
        <v>0</v>
      </c>
      <c r="X657" s="297">
        <v>0</v>
      </c>
      <c r="Y657" s="298">
        <v>31500</v>
      </c>
    </row>
    <row r="658" spans="2:25" x14ac:dyDescent="0.25">
      <c r="B658" s="276" t="s">
        <v>299</v>
      </c>
      <c r="C658" s="321" t="s">
        <v>2094</v>
      </c>
      <c r="D658" s="321" t="s">
        <v>2095</v>
      </c>
      <c r="E658" s="297" t="s">
        <v>2096</v>
      </c>
      <c r="F658" s="297" t="s">
        <v>2356</v>
      </c>
      <c r="G658" s="297">
        <v>0</v>
      </c>
      <c r="H658" s="297">
        <v>0</v>
      </c>
      <c r="I658" s="297">
        <v>0</v>
      </c>
      <c r="J658" s="297">
        <v>0</v>
      </c>
      <c r="K658" s="297">
        <v>0</v>
      </c>
      <c r="L658" s="297">
        <v>0</v>
      </c>
      <c r="M658" s="297">
        <v>0</v>
      </c>
      <c r="N658" s="297">
        <v>0</v>
      </c>
      <c r="O658" s="297">
        <v>0</v>
      </c>
      <c r="P658" s="297">
        <v>0</v>
      </c>
      <c r="Q658" s="297">
        <v>0</v>
      </c>
      <c r="R658" s="297">
        <v>0</v>
      </c>
      <c r="S658" s="297">
        <v>0</v>
      </c>
      <c r="T658" s="297">
        <v>0</v>
      </c>
      <c r="U658" s="297">
        <v>0</v>
      </c>
      <c r="V658" s="297">
        <v>0</v>
      </c>
      <c r="W658" s="297">
        <v>0</v>
      </c>
      <c r="X658" s="297">
        <v>0</v>
      </c>
      <c r="Y658" s="298">
        <v>34968.71</v>
      </c>
    </row>
    <row r="659" spans="2:25" x14ac:dyDescent="0.25">
      <c r="B659" s="276" t="s">
        <v>299</v>
      </c>
      <c r="C659" s="321" t="s">
        <v>2423</v>
      </c>
      <c r="D659" s="321" t="s">
        <v>2424</v>
      </c>
      <c r="E659" s="297" t="s">
        <v>2425</v>
      </c>
      <c r="F659" s="297" t="s">
        <v>2364</v>
      </c>
      <c r="G659" s="297">
        <v>0</v>
      </c>
      <c r="H659" s="297">
        <v>0</v>
      </c>
      <c r="I659" s="297">
        <v>0</v>
      </c>
      <c r="J659" s="297">
        <v>0</v>
      </c>
      <c r="K659" s="297">
        <v>0</v>
      </c>
      <c r="L659" s="297">
        <v>0</v>
      </c>
      <c r="M659" s="297">
        <v>0</v>
      </c>
      <c r="N659" s="297">
        <v>0</v>
      </c>
      <c r="O659" s="297">
        <v>0</v>
      </c>
      <c r="P659" s="297">
        <v>0</v>
      </c>
      <c r="Q659" s="297">
        <v>0</v>
      </c>
      <c r="R659" s="297">
        <v>0</v>
      </c>
      <c r="S659" s="297">
        <v>0</v>
      </c>
      <c r="T659" s="297">
        <v>0</v>
      </c>
      <c r="U659" s="297">
        <v>0</v>
      </c>
      <c r="V659" s="297">
        <v>0</v>
      </c>
      <c r="W659" s="297">
        <v>0</v>
      </c>
      <c r="X659" s="297">
        <v>0</v>
      </c>
      <c r="Y659" s="298">
        <v>36262.39</v>
      </c>
    </row>
    <row r="660" spans="2:25" x14ac:dyDescent="0.25">
      <c r="B660" s="276" t="s">
        <v>299</v>
      </c>
      <c r="C660" s="321" t="s">
        <v>2708</v>
      </c>
      <c r="D660" s="321" t="s">
        <v>2709</v>
      </c>
      <c r="E660" s="297" t="s">
        <v>3063</v>
      </c>
      <c r="F660" s="297" t="s">
        <v>2364</v>
      </c>
      <c r="G660" s="297">
        <v>0</v>
      </c>
      <c r="H660" s="297">
        <v>0</v>
      </c>
      <c r="I660" s="297">
        <v>0</v>
      </c>
      <c r="J660" s="297">
        <v>0</v>
      </c>
      <c r="K660" s="297">
        <v>0</v>
      </c>
      <c r="L660" s="297">
        <v>0</v>
      </c>
      <c r="M660" s="297">
        <v>0</v>
      </c>
      <c r="N660" s="297">
        <v>18</v>
      </c>
      <c r="O660" s="297">
        <v>0</v>
      </c>
      <c r="P660" s="297">
        <v>0</v>
      </c>
      <c r="Q660" s="297">
        <v>0</v>
      </c>
      <c r="R660" s="297">
        <v>0</v>
      </c>
      <c r="S660" s="297">
        <v>0</v>
      </c>
      <c r="T660" s="297">
        <v>0</v>
      </c>
      <c r="U660" s="297">
        <v>0</v>
      </c>
      <c r="V660" s="297">
        <v>0</v>
      </c>
      <c r="W660" s="297">
        <v>0</v>
      </c>
      <c r="X660" s="297">
        <v>0</v>
      </c>
      <c r="Y660" s="298">
        <v>19579.5</v>
      </c>
    </row>
    <row r="661" spans="2:25" x14ac:dyDescent="0.25">
      <c r="B661" s="276" t="s">
        <v>299</v>
      </c>
      <c r="C661" s="321" t="s">
        <v>3064</v>
      </c>
      <c r="D661" s="321" t="s">
        <v>550</v>
      </c>
      <c r="E661" s="297" t="s">
        <v>551</v>
      </c>
      <c r="F661" s="297" t="s">
        <v>300</v>
      </c>
      <c r="G661" s="297">
        <v>0</v>
      </c>
      <c r="H661" s="297">
        <v>0</v>
      </c>
      <c r="I661" s="297">
        <v>0</v>
      </c>
      <c r="J661" s="297">
        <v>0</v>
      </c>
      <c r="K661" s="297">
        <v>0</v>
      </c>
      <c r="L661" s="297">
        <v>0</v>
      </c>
      <c r="M661" s="297">
        <v>0</v>
      </c>
      <c r="N661" s="297">
        <v>0</v>
      </c>
      <c r="O661" s="297">
        <v>0</v>
      </c>
      <c r="P661" s="297">
        <v>0</v>
      </c>
      <c r="Q661" s="297">
        <v>0</v>
      </c>
      <c r="R661" s="297">
        <v>0</v>
      </c>
      <c r="S661" s="297">
        <v>0</v>
      </c>
      <c r="T661" s="297">
        <v>0</v>
      </c>
      <c r="U661" s="297">
        <v>0</v>
      </c>
      <c r="V661" s="297">
        <v>0</v>
      </c>
      <c r="W661" s="297">
        <v>0</v>
      </c>
      <c r="X661" s="297">
        <v>0</v>
      </c>
      <c r="Y661" s="298">
        <v>38506.050000000003</v>
      </c>
    </row>
    <row r="662" spans="2:25" x14ac:dyDescent="0.25">
      <c r="B662" s="276" t="s">
        <v>299</v>
      </c>
      <c r="C662" s="321" t="s">
        <v>1497</v>
      </c>
      <c r="D662" s="321" t="s">
        <v>1498</v>
      </c>
      <c r="E662" s="297" t="s">
        <v>1499</v>
      </c>
      <c r="F662" s="297" t="s">
        <v>1458</v>
      </c>
      <c r="G662" s="297">
        <v>0</v>
      </c>
      <c r="H662" s="297">
        <v>0</v>
      </c>
      <c r="I662" s="297">
        <v>0</v>
      </c>
      <c r="J662" s="297">
        <v>0</v>
      </c>
      <c r="K662" s="297">
        <v>0</v>
      </c>
      <c r="L662" s="297">
        <v>0</v>
      </c>
      <c r="M662" s="297">
        <v>0</v>
      </c>
      <c r="N662" s="297">
        <v>0</v>
      </c>
      <c r="O662" s="297">
        <v>0</v>
      </c>
      <c r="P662" s="297">
        <v>0</v>
      </c>
      <c r="Q662" s="297">
        <v>0</v>
      </c>
      <c r="R662" s="297">
        <v>0</v>
      </c>
      <c r="S662" s="297">
        <v>0</v>
      </c>
      <c r="T662" s="297">
        <v>0</v>
      </c>
      <c r="U662" s="297">
        <v>0</v>
      </c>
      <c r="V662" s="297">
        <v>0</v>
      </c>
      <c r="W662" s="297">
        <v>0</v>
      </c>
      <c r="X662" s="297">
        <v>0</v>
      </c>
      <c r="Y662" s="298">
        <v>37583.61</v>
      </c>
    </row>
    <row r="663" spans="2:25" x14ac:dyDescent="0.25">
      <c r="B663" s="276" t="s">
        <v>299</v>
      </c>
      <c r="C663" s="321" t="s">
        <v>584</v>
      </c>
      <c r="D663" s="321" t="s">
        <v>585</v>
      </c>
      <c r="E663" s="297" t="s">
        <v>586</v>
      </c>
      <c r="F663" s="297" t="s">
        <v>300</v>
      </c>
      <c r="G663" s="297">
        <v>0</v>
      </c>
      <c r="H663" s="297">
        <v>0</v>
      </c>
      <c r="I663" s="297">
        <v>0</v>
      </c>
      <c r="J663" s="297">
        <v>0</v>
      </c>
      <c r="K663" s="297">
        <v>0</v>
      </c>
      <c r="L663" s="297">
        <v>0</v>
      </c>
      <c r="M663" s="297">
        <v>0</v>
      </c>
      <c r="N663" s="297">
        <v>0</v>
      </c>
      <c r="O663" s="297">
        <v>0</v>
      </c>
      <c r="P663" s="297">
        <v>0</v>
      </c>
      <c r="Q663" s="297">
        <v>0</v>
      </c>
      <c r="R663" s="297">
        <v>0</v>
      </c>
      <c r="S663" s="297">
        <v>0</v>
      </c>
      <c r="T663" s="297">
        <v>0</v>
      </c>
      <c r="U663" s="297">
        <v>0</v>
      </c>
      <c r="V663" s="297">
        <v>0</v>
      </c>
      <c r="W663" s="297">
        <v>0</v>
      </c>
      <c r="X663" s="297">
        <v>0</v>
      </c>
      <c r="Y663" s="298">
        <v>39187.17</v>
      </c>
    </row>
    <row r="664" spans="2:25" x14ac:dyDescent="0.25">
      <c r="B664" s="276" t="s">
        <v>299</v>
      </c>
      <c r="C664" s="321" t="s">
        <v>856</v>
      </c>
      <c r="D664" s="321" t="s">
        <v>857</v>
      </c>
      <c r="E664" s="297" t="s">
        <v>858</v>
      </c>
      <c r="F664" s="297" t="s">
        <v>1150</v>
      </c>
      <c r="G664" s="297">
        <v>0</v>
      </c>
      <c r="H664" s="297">
        <v>0</v>
      </c>
      <c r="I664" s="297">
        <v>0</v>
      </c>
      <c r="J664" s="297">
        <v>0</v>
      </c>
      <c r="K664" s="297">
        <v>0</v>
      </c>
      <c r="L664" s="297">
        <v>0</v>
      </c>
      <c r="M664" s="297">
        <v>0</v>
      </c>
      <c r="N664" s="297">
        <v>0</v>
      </c>
      <c r="O664" s="297">
        <v>0</v>
      </c>
      <c r="P664" s="297">
        <v>0</v>
      </c>
      <c r="Q664" s="297">
        <v>0</v>
      </c>
      <c r="R664" s="297">
        <v>0</v>
      </c>
      <c r="S664" s="297">
        <v>0</v>
      </c>
      <c r="T664" s="297">
        <v>0</v>
      </c>
      <c r="U664" s="297">
        <v>0</v>
      </c>
      <c r="V664" s="297">
        <v>0</v>
      </c>
      <c r="W664" s="297">
        <v>0</v>
      </c>
      <c r="X664" s="297">
        <v>0</v>
      </c>
      <c r="Y664" s="298">
        <v>35999.82</v>
      </c>
    </row>
    <row r="665" spans="2:25" x14ac:dyDescent="0.25">
      <c r="B665" s="276" t="s">
        <v>299</v>
      </c>
      <c r="C665" s="321" t="s">
        <v>1710</v>
      </c>
      <c r="D665" s="321" t="s">
        <v>1711</v>
      </c>
      <c r="E665" s="297" t="s">
        <v>1712</v>
      </c>
      <c r="F665" s="297"/>
      <c r="G665" s="297">
        <v>0</v>
      </c>
      <c r="H665" s="297">
        <v>0</v>
      </c>
      <c r="I665" s="297">
        <v>0</v>
      </c>
      <c r="J665" s="297">
        <v>0</v>
      </c>
      <c r="K665" s="297">
        <v>0</v>
      </c>
      <c r="L665" s="297">
        <v>0</v>
      </c>
      <c r="M665" s="297">
        <v>0</v>
      </c>
      <c r="N665" s="297">
        <v>0</v>
      </c>
      <c r="O665" s="297">
        <v>0</v>
      </c>
      <c r="P665" s="297">
        <v>0</v>
      </c>
      <c r="Q665" s="297">
        <v>0</v>
      </c>
      <c r="R665" s="297">
        <v>0</v>
      </c>
      <c r="S665" s="297">
        <v>0</v>
      </c>
      <c r="T665" s="297">
        <v>0</v>
      </c>
      <c r="U665" s="297">
        <v>0</v>
      </c>
      <c r="V665" s="297">
        <v>0</v>
      </c>
      <c r="W665" s="297">
        <v>0</v>
      </c>
      <c r="X665" s="297">
        <v>0</v>
      </c>
      <c r="Y665" s="298">
        <v>93209.82</v>
      </c>
    </row>
    <row r="666" spans="2:25" x14ac:dyDescent="0.25">
      <c r="B666" s="276" t="s">
        <v>299</v>
      </c>
      <c r="C666" s="321" t="s">
        <v>2166</v>
      </c>
      <c r="D666" s="321" t="s">
        <v>3065</v>
      </c>
      <c r="E666" s="297" t="s">
        <v>2167</v>
      </c>
      <c r="F666" s="297" t="s">
        <v>2356</v>
      </c>
      <c r="G666" s="297">
        <v>0</v>
      </c>
      <c r="H666" s="297">
        <v>0</v>
      </c>
      <c r="I666" s="297">
        <v>0</v>
      </c>
      <c r="J666" s="297">
        <v>0</v>
      </c>
      <c r="K666" s="297">
        <v>0</v>
      </c>
      <c r="L666" s="297">
        <v>0</v>
      </c>
      <c r="M666" s="297">
        <v>0</v>
      </c>
      <c r="N666" s="297">
        <v>18</v>
      </c>
      <c r="O666" s="297">
        <v>0</v>
      </c>
      <c r="P666" s="297">
        <v>0</v>
      </c>
      <c r="Q666" s="297">
        <v>0</v>
      </c>
      <c r="R666" s="297">
        <v>0</v>
      </c>
      <c r="S666" s="297">
        <v>0</v>
      </c>
      <c r="T666" s="297">
        <v>0</v>
      </c>
      <c r="U666" s="297">
        <v>0</v>
      </c>
      <c r="V666" s="297">
        <v>0</v>
      </c>
      <c r="W666" s="297">
        <v>0</v>
      </c>
      <c r="X666" s="297">
        <v>0</v>
      </c>
      <c r="Y666" s="298">
        <v>26406</v>
      </c>
    </row>
    <row r="667" spans="2:25" x14ac:dyDescent="0.25">
      <c r="B667" s="276" t="s">
        <v>299</v>
      </c>
      <c r="C667" s="321" t="s">
        <v>698</v>
      </c>
      <c r="D667" s="321" t="s">
        <v>699</v>
      </c>
      <c r="E667" s="297" t="s">
        <v>700</v>
      </c>
      <c r="F667" s="297" t="s">
        <v>643</v>
      </c>
      <c r="G667" s="297">
        <v>0</v>
      </c>
      <c r="H667" s="297">
        <v>0</v>
      </c>
      <c r="I667" s="297">
        <v>0</v>
      </c>
      <c r="J667" s="297">
        <v>0</v>
      </c>
      <c r="K667" s="297">
        <v>0</v>
      </c>
      <c r="L667" s="297">
        <v>0</v>
      </c>
      <c r="M667" s="297">
        <v>0</v>
      </c>
      <c r="N667" s="297">
        <v>16</v>
      </c>
      <c r="O667" s="297">
        <v>0</v>
      </c>
      <c r="P667" s="297">
        <v>0</v>
      </c>
      <c r="Q667" s="297">
        <v>0</v>
      </c>
      <c r="R667" s="297">
        <v>0</v>
      </c>
      <c r="S667" s="297">
        <v>0</v>
      </c>
      <c r="T667" s="297">
        <v>0</v>
      </c>
      <c r="U667" s="297">
        <v>0</v>
      </c>
      <c r="V667" s="297">
        <v>0</v>
      </c>
      <c r="W667" s="297">
        <v>0</v>
      </c>
      <c r="X667" s="297">
        <v>0</v>
      </c>
      <c r="Y667" s="298">
        <v>23472</v>
      </c>
    </row>
    <row r="668" spans="2:25" x14ac:dyDescent="0.25">
      <c r="B668" s="276" t="s">
        <v>299</v>
      </c>
      <c r="C668" s="321" t="s">
        <v>701</v>
      </c>
      <c r="D668" s="321" t="s">
        <v>702</v>
      </c>
      <c r="E668" s="297" t="s">
        <v>703</v>
      </c>
      <c r="F668" s="297" t="s">
        <v>643</v>
      </c>
      <c r="G668" s="297">
        <v>0</v>
      </c>
      <c r="H668" s="297">
        <v>0</v>
      </c>
      <c r="I668" s="297">
        <v>0</v>
      </c>
      <c r="J668" s="297">
        <v>0</v>
      </c>
      <c r="K668" s="297">
        <v>0</v>
      </c>
      <c r="L668" s="297">
        <v>0</v>
      </c>
      <c r="M668" s="297">
        <v>0</v>
      </c>
      <c r="N668" s="297">
        <v>18</v>
      </c>
      <c r="O668" s="297">
        <v>0</v>
      </c>
      <c r="P668" s="297">
        <v>0</v>
      </c>
      <c r="Q668" s="297">
        <v>0</v>
      </c>
      <c r="R668" s="297">
        <v>0</v>
      </c>
      <c r="S668" s="297">
        <v>0</v>
      </c>
      <c r="T668" s="297">
        <v>0</v>
      </c>
      <c r="U668" s="297">
        <v>0</v>
      </c>
      <c r="V668" s="297">
        <v>0</v>
      </c>
      <c r="W668" s="297">
        <v>0</v>
      </c>
      <c r="X668" s="297">
        <v>0</v>
      </c>
      <c r="Y668" s="298">
        <v>26406</v>
      </c>
    </row>
    <row r="669" spans="2:25" x14ac:dyDescent="0.25">
      <c r="B669" s="276" t="s">
        <v>299</v>
      </c>
      <c r="C669" s="321" t="s">
        <v>1922</v>
      </c>
      <c r="D669" s="321" t="s">
        <v>1923</v>
      </c>
      <c r="E669" s="297" t="s">
        <v>3066</v>
      </c>
      <c r="F669" s="297" t="s">
        <v>1736</v>
      </c>
      <c r="G669" s="297">
        <v>0</v>
      </c>
      <c r="H669" s="297">
        <v>0</v>
      </c>
      <c r="I669" s="297">
        <v>0</v>
      </c>
      <c r="J669" s="297">
        <v>0</v>
      </c>
      <c r="K669" s="297">
        <v>0</v>
      </c>
      <c r="L669" s="297">
        <v>0</v>
      </c>
      <c r="M669" s="297">
        <v>0</v>
      </c>
      <c r="N669" s="297">
        <v>18</v>
      </c>
      <c r="O669" s="297">
        <v>0</v>
      </c>
      <c r="P669" s="297">
        <v>0</v>
      </c>
      <c r="Q669" s="297">
        <v>0</v>
      </c>
      <c r="R669" s="297">
        <v>0</v>
      </c>
      <c r="S669" s="297">
        <v>0</v>
      </c>
      <c r="T669" s="297">
        <v>0</v>
      </c>
      <c r="U669" s="297">
        <v>0</v>
      </c>
      <c r="V669" s="297">
        <v>0</v>
      </c>
      <c r="W669" s="297">
        <v>0</v>
      </c>
      <c r="X669" s="297">
        <v>0</v>
      </c>
      <c r="Y669" s="298">
        <v>21038.400000000001</v>
      </c>
    </row>
    <row r="670" spans="2:25" x14ac:dyDescent="0.25">
      <c r="B670" s="276" t="s">
        <v>299</v>
      </c>
      <c r="C670" s="321" t="s">
        <v>771</v>
      </c>
      <c r="D670" s="321" t="s">
        <v>772</v>
      </c>
      <c r="E670" s="297" t="s">
        <v>773</v>
      </c>
      <c r="F670" s="297" t="s">
        <v>643</v>
      </c>
      <c r="G670" s="297">
        <v>0</v>
      </c>
      <c r="H670" s="297">
        <v>0</v>
      </c>
      <c r="I670" s="297">
        <v>0</v>
      </c>
      <c r="J670" s="297">
        <v>0</v>
      </c>
      <c r="K670" s="297">
        <v>0</v>
      </c>
      <c r="L670" s="297">
        <v>0</v>
      </c>
      <c r="M670" s="297">
        <v>0</v>
      </c>
      <c r="N670" s="297">
        <v>18</v>
      </c>
      <c r="O670" s="297">
        <v>0</v>
      </c>
      <c r="P670" s="297">
        <v>0</v>
      </c>
      <c r="Q670" s="297">
        <v>0</v>
      </c>
      <c r="R670" s="297">
        <v>0</v>
      </c>
      <c r="S670" s="297">
        <v>0</v>
      </c>
      <c r="T670" s="297">
        <v>0</v>
      </c>
      <c r="U670" s="297">
        <v>0</v>
      </c>
      <c r="V670" s="297">
        <v>0</v>
      </c>
      <c r="W670" s="297">
        <v>0</v>
      </c>
      <c r="X670" s="297">
        <v>0</v>
      </c>
      <c r="Y670" s="298">
        <v>28626</v>
      </c>
    </row>
    <row r="671" spans="2:25" x14ac:dyDescent="0.25">
      <c r="B671" s="276" t="s">
        <v>299</v>
      </c>
      <c r="C671" s="321" t="s">
        <v>2027</v>
      </c>
      <c r="D671" s="321" t="s">
        <v>2028</v>
      </c>
      <c r="E671" s="297" t="s">
        <v>3067</v>
      </c>
      <c r="F671" s="297" t="s">
        <v>2356</v>
      </c>
      <c r="G671" s="297">
        <v>0</v>
      </c>
      <c r="H671" s="297">
        <v>0</v>
      </c>
      <c r="I671" s="297">
        <v>0</v>
      </c>
      <c r="J671" s="297">
        <v>0</v>
      </c>
      <c r="K671" s="297">
        <v>0</v>
      </c>
      <c r="L671" s="297">
        <v>0</v>
      </c>
      <c r="M671" s="297">
        <v>0</v>
      </c>
      <c r="N671" s="297">
        <v>0</v>
      </c>
      <c r="O671" s="297">
        <v>0</v>
      </c>
      <c r="P671" s="297">
        <v>0</v>
      </c>
      <c r="Q671" s="297">
        <v>0</v>
      </c>
      <c r="R671" s="297">
        <v>0</v>
      </c>
      <c r="S671" s="297">
        <v>0</v>
      </c>
      <c r="T671" s="297">
        <v>0</v>
      </c>
      <c r="U671" s="297">
        <v>0</v>
      </c>
      <c r="V671" s="297">
        <v>0</v>
      </c>
      <c r="W671" s="297">
        <v>0</v>
      </c>
      <c r="X671" s="297">
        <v>0</v>
      </c>
      <c r="Y671" s="298">
        <v>35999.82</v>
      </c>
    </row>
    <row r="672" spans="2:25" x14ac:dyDescent="0.25">
      <c r="B672" s="276" t="s">
        <v>299</v>
      </c>
      <c r="C672" s="321" t="s">
        <v>850</v>
      </c>
      <c r="D672" s="321" t="s">
        <v>851</v>
      </c>
      <c r="E672" s="297" t="s">
        <v>852</v>
      </c>
      <c r="F672" s="297" t="s">
        <v>1150</v>
      </c>
      <c r="G672" s="297">
        <v>0</v>
      </c>
      <c r="H672" s="297">
        <v>0</v>
      </c>
      <c r="I672" s="297">
        <v>0</v>
      </c>
      <c r="J672" s="297">
        <v>0</v>
      </c>
      <c r="K672" s="297">
        <v>0</v>
      </c>
      <c r="L672" s="297">
        <v>0</v>
      </c>
      <c r="M672" s="297">
        <v>0</v>
      </c>
      <c r="N672" s="297">
        <v>0</v>
      </c>
      <c r="O672" s="297">
        <v>0</v>
      </c>
      <c r="P672" s="297">
        <v>0</v>
      </c>
      <c r="Q672" s="297">
        <v>0</v>
      </c>
      <c r="R672" s="297">
        <v>0</v>
      </c>
      <c r="S672" s="297">
        <v>0</v>
      </c>
      <c r="T672" s="297">
        <v>0</v>
      </c>
      <c r="U672" s="297">
        <v>0</v>
      </c>
      <c r="V672" s="297">
        <v>0</v>
      </c>
      <c r="W672" s="297">
        <v>0</v>
      </c>
      <c r="X672" s="297">
        <v>0</v>
      </c>
      <c r="Y672" s="298">
        <v>35094.71</v>
      </c>
    </row>
    <row r="673" spans="2:25" x14ac:dyDescent="0.25">
      <c r="B673" s="276" t="s">
        <v>299</v>
      </c>
      <c r="C673" s="321" t="s">
        <v>1542</v>
      </c>
      <c r="D673" s="321" t="s">
        <v>1543</v>
      </c>
      <c r="E673" s="297" t="s">
        <v>1544</v>
      </c>
      <c r="F673" s="297" t="s">
        <v>1458</v>
      </c>
      <c r="G673" s="297">
        <v>0</v>
      </c>
      <c r="H673" s="297">
        <v>0</v>
      </c>
      <c r="I673" s="297">
        <v>0</v>
      </c>
      <c r="J673" s="297">
        <v>0</v>
      </c>
      <c r="K673" s="297">
        <v>0</v>
      </c>
      <c r="L673" s="297">
        <v>0</v>
      </c>
      <c r="M673" s="297">
        <v>0</v>
      </c>
      <c r="N673" s="297">
        <v>20</v>
      </c>
      <c r="O673" s="297">
        <v>0</v>
      </c>
      <c r="P673" s="297">
        <v>0</v>
      </c>
      <c r="Q673" s="297">
        <v>0</v>
      </c>
      <c r="R673" s="297">
        <v>0</v>
      </c>
      <c r="S673" s="297">
        <v>0</v>
      </c>
      <c r="T673" s="297">
        <v>0</v>
      </c>
      <c r="U673" s="297">
        <v>0</v>
      </c>
      <c r="V673" s="297">
        <v>0</v>
      </c>
      <c r="W673" s="297">
        <v>0</v>
      </c>
      <c r="X673" s="297">
        <v>0</v>
      </c>
      <c r="Y673" s="298">
        <v>26106</v>
      </c>
    </row>
    <row r="674" spans="2:25" x14ac:dyDescent="0.25">
      <c r="B674" s="276" t="s">
        <v>299</v>
      </c>
      <c r="C674" s="321" t="s">
        <v>1567</v>
      </c>
      <c r="D674" s="321" t="s">
        <v>1568</v>
      </c>
      <c r="E674" s="297" t="s">
        <v>1569</v>
      </c>
      <c r="F674" s="297" t="s">
        <v>1458</v>
      </c>
      <c r="G674" s="297">
        <v>0</v>
      </c>
      <c r="H674" s="297">
        <v>0</v>
      </c>
      <c r="I674" s="297">
        <v>0</v>
      </c>
      <c r="J674" s="297">
        <v>0</v>
      </c>
      <c r="K674" s="297">
        <v>0</v>
      </c>
      <c r="L674" s="297">
        <v>0</v>
      </c>
      <c r="M674" s="297">
        <v>0</v>
      </c>
      <c r="N674" s="297">
        <v>18</v>
      </c>
      <c r="O674" s="297">
        <v>0</v>
      </c>
      <c r="P674" s="297">
        <v>0</v>
      </c>
      <c r="Q674" s="297">
        <v>0</v>
      </c>
      <c r="R674" s="297">
        <v>0</v>
      </c>
      <c r="S674" s="297">
        <v>0</v>
      </c>
      <c r="T674" s="297">
        <v>0</v>
      </c>
      <c r="U674" s="297">
        <v>0</v>
      </c>
      <c r="V674" s="297">
        <v>0</v>
      </c>
      <c r="W674" s="297">
        <v>0</v>
      </c>
      <c r="X674" s="297">
        <v>0</v>
      </c>
      <c r="Y674" s="298">
        <v>23495.4</v>
      </c>
    </row>
    <row r="675" spans="2:25" x14ac:dyDescent="0.25">
      <c r="B675" s="276" t="s">
        <v>299</v>
      </c>
      <c r="C675" s="321" t="s">
        <v>1286</v>
      </c>
      <c r="D675" s="321" t="s">
        <v>1287</v>
      </c>
      <c r="E675" s="297" t="s">
        <v>1288</v>
      </c>
      <c r="F675" s="297" t="s">
        <v>2920</v>
      </c>
      <c r="G675" s="297">
        <v>0</v>
      </c>
      <c r="H675" s="297">
        <v>0</v>
      </c>
      <c r="I675" s="297">
        <v>0</v>
      </c>
      <c r="J675" s="297">
        <v>0</v>
      </c>
      <c r="K675" s="297">
        <v>0</v>
      </c>
      <c r="L675" s="297">
        <v>0</v>
      </c>
      <c r="M675" s="297">
        <v>0</v>
      </c>
      <c r="N675" s="297">
        <v>20</v>
      </c>
      <c r="O675" s="297">
        <v>0</v>
      </c>
      <c r="P675" s="297">
        <v>0</v>
      </c>
      <c r="Q675" s="297">
        <v>0</v>
      </c>
      <c r="R675" s="297">
        <v>0</v>
      </c>
      <c r="S675" s="297">
        <v>0</v>
      </c>
      <c r="T675" s="297">
        <v>0</v>
      </c>
      <c r="U675" s="297">
        <v>0</v>
      </c>
      <c r="V675" s="297">
        <v>0</v>
      </c>
      <c r="W675" s="297">
        <v>0</v>
      </c>
      <c r="X675" s="297">
        <v>0</v>
      </c>
      <c r="Y675" s="298">
        <v>31500</v>
      </c>
    </row>
    <row r="676" spans="2:25" x14ac:dyDescent="0.25">
      <c r="B676" s="276" t="s">
        <v>299</v>
      </c>
      <c r="C676" s="321" t="s">
        <v>1599</v>
      </c>
      <c r="D676" s="321" t="s">
        <v>1600</v>
      </c>
      <c r="E676" s="297" t="s">
        <v>1601</v>
      </c>
      <c r="F676" s="297" t="s">
        <v>1458</v>
      </c>
      <c r="G676" s="297">
        <v>0</v>
      </c>
      <c r="H676" s="297">
        <v>0</v>
      </c>
      <c r="I676" s="297">
        <v>0</v>
      </c>
      <c r="J676" s="297">
        <v>0</v>
      </c>
      <c r="K676" s="297">
        <v>0</v>
      </c>
      <c r="L676" s="297">
        <v>0</v>
      </c>
      <c r="M676" s="297">
        <v>0</v>
      </c>
      <c r="N676" s="297">
        <v>20</v>
      </c>
      <c r="O676" s="297">
        <v>0</v>
      </c>
      <c r="P676" s="297">
        <v>0</v>
      </c>
      <c r="Q676" s="297">
        <v>0</v>
      </c>
      <c r="R676" s="297">
        <v>0</v>
      </c>
      <c r="S676" s="297">
        <v>0</v>
      </c>
      <c r="T676" s="297">
        <v>0</v>
      </c>
      <c r="U676" s="297">
        <v>0</v>
      </c>
      <c r="V676" s="297">
        <v>0</v>
      </c>
      <c r="W676" s="297">
        <v>0</v>
      </c>
      <c r="X676" s="297">
        <v>0</v>
      </c>
      <c r="Y676" s="298">
        <v>27216</v>
      </c>
    </row>
    <row r="677" spans="2:25" x14ac:dyDescent="0.25">
      <c r="B677" s="276" t="s">
        <v>299</v>
      </c>
      <c r="C677" s="321" t="s">
        <v>562</v>
      </c>
      <c r="D677" s="321" t="s">
        <v>563</v>
      </c>
      <c r="E677" s="297" t="s">
        <v>564</v>
      </c>
      <c r="F677" s="297" t="s">
        <v>300</v>
      </c>
      <c r="G677" s="297">
        <v>0</v>
      </c>
      <c r="H677" s="297">
        <v>0</v>
      </c>
      <c r="I677" s="297">
        <v>0</v>
      </c>
      <c r="J677" s="297">
        <v>0</v>
      </c>
      <c r="K677" s="297">
        <v>0</v>
      </c>
      <c r="L677" s="297">
        <v>0</v>
      </c>
      <c r="M677" s="297">
        <v>0</v>
      </c>
      <c r="N677" s="297">
        <v>0</v>
      </c>
      <c r="O677" s="297">
        <v>0</v>
      </c>
      <c r="P677" s="297">
        <v>0</v>
      </c>
      <c r="Q677" s="297">
        <v>0</v>
      </c>
      <c r="R677" s="297">
        <v>0</v>
      </c>
      <c r="S677" s="297">
        <v>0</v>
      </c>
      <c r="T677" s="297">
        <v>0</v>
      </c>
      <c r="U677" s="297">
        <v>0</v>
      </c>
      <c r="V677" s="297">
        <v>0</v>
      </c>
      <c r="W677" s="297">
        <v>0</v>
      </c>
      <c r="X677" s="297">
        <v>0</v>
      </c>
      <c r="Y677" s="298">
        <v>40260.160000000003</v>
      </c>
    </row>
    <row r="678" spans="2:25" x14ac:dyDescent="0.25">
      <c r="B678" s="276" t="s">
        <v>299</v>
      </c>
      <c r="C678" s="321" t="s">
        <v>559</v>
      </c>
      <c r="D678" s="321" t="s">
        <v>560</v>
      </c>
      <c r="E678" s="297" t="s">
        <v>561</v>
      </c>
      <c r="F678" s="297" t="s">
        <v>300</v>
      </c>
      <c r="G678" s="297">
        <v>0</v>
      </c>
      <c r="H678" s="297">
        <v>0</v>
      </c>
      <c r="I678" s="297">
        <v>0</v>
      </c>
      <c r="J678" s="297">
        <v>0</v>
      </c>
      <c r="K678" s="297">
        <v>0</v>
      </c>
      <c r="L678" s="297">
        <v>0</v>
      </c>
      <c r="M678" s="297">
        <v>0</v>
      </c>
      <c r="N678" s="297">
        <v>0</v>
      </c>
      <c r="O678" s="297">
        <v>0</v>
      </c>
      <c r="P678" s="297">
        <v>0</v>
      </c>
      <c r="Q678" s="297">
        <v>0</v>
      </c>
      <c r="R678" s="297">
        <v>0</v>
      </c>
      <c r="S678" s="297">
        <v>0</v>
      </c>
      <c r="T678" s="297">
        <v>0</v>
      </c>
      <c r="U678" s="297">
        <v>0</v>
      </c>
      <c r="V678" s="297">
        <v>0</v>
      </c>
      <c r="W678" s="297">
        <v>0</v>
      </c>
      <c r="X678" s="297">
        <v>0</v>
      </c>
      <c r="Y678" s="298">
        <v>39187.17</v>
      </c>
    </row>
    <row r="679" spans="2:25" x14ac:dyDescent="0.25">
      <c r="B679" s="276" t="s">
        <v>299</v>
      </c>
      <c r="C679" s="321" t="s">
        <v>1473</v>
      </c>
      <c r="D679" s="321" t="s">
        <v>1474</v>
      </c>
      <c r="E679" s="297" t="s">
        <v>3068</v>
      </c>
      <c r="F679" s="297" t="s">
        <v>1458</v>
      </c>
      <c r="G679" s="297">
        <v>0</v>
      </c>
      <c r="H679" s="297">
        <v>0</v>
      </c>
      <c r="I679" s="297">
        <v>0</v>
      </c>
      <c r="J679" s="297">
        <v>0</v>
      </c>
      <c r="K679" s="297">
        <v>0</v>
      </c>
      <c r="L679" s="297">
        <v>0</v>
      </c>
      <c r="M679" s="297">
        <v>0</v>
      </c>
      <c r="N679" s="297">
        <v>0</v>
      </c>
      <c r="O679" s="297">
        <v>0</v>
      </c>
      <c r="P679" s="297">
        <v>0</v>
      </c>
      <c r="Q679" s="297">
        <v>0</v>
      </c>
      <c r="R679" s="297">
        <v>0</v>
      </c>
      <c r="S679" s="297">
        <v>0</v>
      </c>
      <c r="T679" s="297">
        <v>0</v>
      </c>
      <c r="U679" s="297">
        <v>0</v>
      </c>
      <c r="V679" s="297">
        <v>0</v>
      </c>
      <c r="W679" s="297">
        <v>0</v>
      </c>
      <c r="X679" s="297">
        <v>0</v>
      </c>
      <c r="Y679" s="298">
        <v>39642.42</v>
      </c>
    </row>
    <row r="680" spans="2:25" x14ac:dyDescent="0.25">
      <c r="B680" s="276" t="s">
        <v>299</v>
      </c>
      <c r="C680" s="321" t="s">
        <v>2418</v>
      </c>
      <c r="D680" s="321" t="s">
        <v>2419</v>
      </c>
      <c r="E680" s="297" t="s">
        <v>3069</v>
      </c>
      <c r="F680" s="297" t="s">
        <v>2364</v>
      </c>
      <c r="G680" s="297">
        <v>0</v>
      </c>
      <c r="H680" s="297">
        <v>0</v>
      </c>
      <c r="I680" s="297">
        <v>0</v>
      </c>
      <c r="J680" s="297">
        <v>0</v>
      </c>
      <c r="K680" s="297">
        <v>0</v>
      </c>
      <c r="L680" s="297">
        <v>0</v>
      </c>
      <c r="M680" s="297">
        <v>0</v>
      </c>
      <c r="N680" s="297">
        <v>0</v>
      </c>
      <c r="O680" s="297">
        <v>0</v>
      </c>
      <c r="P680" s="297">
        <v>0</v>
      </c>
      <c r="Q680" s="297">
        <v>0</v>
      </c>
      <c r="R680" s="297">
        <v>0</v>
      </c>
      <c r="S680" s="297">
        <v>0</v>
      </c>
      <c r="T680" s="297">
        <v>0</v>
      </c>
      <c r="U680" s="297">
        <v>0</v>
      </c>
      <c r="V680" s="297">
        <v>0</v>
      </c>
      <c r="W680" s="297">
        <v>0</v>
      </c>
      <c r="X680" s="297">
        <v>0</v>
      </c>
      <c r="Y680" s="298">
        <v>34716.71</v>
      </c>
    </row>
    <row r="681" spans="2:25" x14ac:dyDescent="0.25">
      <c r="B681" s="276" t="s">
        <v>299</v>
      </c>
      <c r="C681" s="321" t="s">
        <v>894</v>
      </c>
      <c r="D681" s="321" t="s">
        <v>895</v>
      </c>
      <c r="E681" s="297" t="s">
        <v>896</v>
      </c>
      <c r="F681" s="297" t="s">
        <v>1150</v>
      </c>
      <c r="G681" s="297">
        <v>0</v>
      </c>
      <c r="H681" s="297">
        <v>0</v>
      </c>
      <c r="I681" s="297">
        <v>0</v>
      </c>
      <c r="J681" s="297">
        <v>0</v>
      </c>
      <c r="K681" s="297">
        <v>0</v>
      </c>
      <c r="L681" s="297">
        <v>0</v>
      </c>
      <c r="M681" s="297">
        <v>0</v>
      </c>
      <c r="N681" s="297">
        <v>0</v>
      </c>
      <c r="O681" s="297">
        <v>0</v>
      </c>
      <c r="P681" s="297">
        <v>0</v>
      </c>
      <c r="Q681" s="297">
        <v>0</v>
      </c>
      <c r="R681" s="297">
        <v>0</v>
      </c>
      <c r="S681" s="297">
        <v>0</v>
      </c>
      <c r="T681" s="297">
        <v>0</v>
      </c>
      <c r="U681" s="297">
        <v>0</v>
      </c>
      <c r="V681" s="297">
        <v>0</v>
      </c>
      <c r="W681" s="297">
        <v>0</v>
      </c>
      <c r="X681" s="297">
        <v>0</v>
      </c>
      <c r="Y681" s="298">
        <v>87616.06</v>
      </c>
    </row>
    <row r="682" spans="2:25" x14ac:dyDescent="0.25">
      <c r="B682" s="276" t="s">
        <v>299</v>
      </c>
      <c r="C682" s="321" t="s">
        <v>918</v>
      </c>
      <c r="D682" s="321" t="s">
        <v>919</v>
      </c>
      <c r="E682" s="297" t="s">
        <v>920</v>
      </c>
      <c r="F682" s="297" t="s">
        <v>1150</v>
      </c>
      <c r="G682" s="297">
        <v>0</v>
      </c>
      <c r="H682" s="297">
        <v>0</v>
      </c>
      <c r="I682" s="297">
        <v>0</v>
      </c>
      <c r="J682" s="297">
        <v>0</v>
      </c>
      <c r="K682" s="297">
        <v>0</v>
      </c>
      <c r="L682" s="297">
        <v>0</v>
      </c>
      <c r="M682" s="297">
        <v>0</v>
      </c>
      <c r="N682" s="297">
        <v>20</v>
      </c>
      <c r="O682" s="297">
        <v>0</v>
      </c>
      <c r="P682" s="297">
        <v>0</v>
      </c>
      <c r="Q682" s="297">
        <v>0</v>
      </c>
      <c r="R682" s="297">
        <v>0</v>
      </c>
      <c r="S682" s="297">
        <v>0</v>
      </c>
      <c r="T682" s="297">
        <v>0</v>
      </c>
      <c r="U682" s="297">
        <v>0</v>
      </c>
      <c r="V682" s="297">
        <v>0</v>
      </c>
      <c r="W682" s="297">
        <v>0</v>
      </c>
      <c r="X682" s="297">
        <v>0</v>
      </c>
      <c r="Y682" s="298">
        <v>26106</v>
      </c>
    </row>
    <row r="683" spans="2:25" x14ac:dyDescent="0.25">
      <c r="B683" s="276" t="s">
        <v>299</v>
      </c>
      <c r="C683" s="321" t="s">
        <v>2392</v>
      </c>
      <c r="D683" s="321" t="s">
        <v>2393</v>
      </c>
      <c r="E683" s="297" t="s">
        <v>3070</v>
      </c>
      <c r="F683" s="297" t="s">
        <v>2364</v>
      </c>
      <c r="G683" s="297">
        <v>0</v>
      </c>
      <c r="H683" s="297">
        <v>0</v>
      </c>
      <c r="I683" s="297">
        <v>0</v>
      </c>
      <c r="J683" s="297">
        <v>0</v>
      </c>
      <c r="K683" s="297">
        <v>0</v>
      </c>
      <c r="L683" s="297">
        <v>0</v>
      </c>
      <c r="M683" s="297">
        <v>0</v>
      </c>
      <c r="N683" s="297">
        <v>0</v>
      </c>
      <c r="O683" s="297">
        <v>0</v>
      </c>
      <c r="P683" s="297">
        <v>0</v>
      </c>
      <c r="Q683" s="297">
        <v>0</v>
      </c>
      <c r="R683" s="297">
        <v>0</v>
      </c>
      <c r="S683" s="297">
        <v>0</v>
      </c>
      <c r="T683" s="297">
        <v>0</v>
      </c>
      <c r="U683" s="297">
        <v>0</v>
      </c>
      <c r="V683" s="297">
        <v>0</v>
      </c>
      <c r="W683" s="297">
        <v>0</v>
      </c>
      <c r="X683" s="297">
        <v>0</v>
      </c>
      <c r="Y683" s="298">
        <v>35094.71</v>
      </c>
    </row>
    <row r="684" spans="2:25" x14ac:dyDescent="0.25">
      <c r="B684" s="276" t="s">
        <v>299</v>
      </c>
      <c r="C684" s="321" t="s">
        <v>1658</v>
      </c>
      <c r="D684" s="321" t="s">
        <v>1659</v>
      </c>
      <c r="E684" s="297" t="s">
        <v>1660</v>
      </c>
      <c r="F684" s="297"/>
      <c r="G684" s="297">
        <v>0</v>
      </c>
      <c r="H684" s="297">
        <v>0</v>
      </c>
      <c r="I684" s="297">
        <v>0</v>
      </c>
      <c r="J684" s="297">
        <v>0</v>
      </c>
      <c r="K684" s="297">
        <v>0</v>
      </c>
      <c r="L684" s="297">
        <v>0</v>
      </c>
      <c r="M684" s="297">
        <v>0</v>
      </c>
      <c r="N684" s="297">
        <v>0</v>
      </c>
      <c r="O684" s="297">
        <v>0</v>
      </c>
      <c r="P684" s="297">
        <v>0</v>
      </c>
      <c r="Q684" s="297">
        <v>0</v>
      </c>
      <c r="R684" s="297">
        <v>0</v>
      </c>
      <c r="S684" s="297">
        <v>0</v>
      </c>
      <c r="T684" s="297">
        <v>0</v>
      </c>
      <c r="U684" s="297">
        <v>0</v>
      </c>
      <c r="V684" s="297">
        <v>0</v>
      </c>
      <c r="W684" s="297">
        <v>0</v>
      </c>
      <c r="X684" s="297">
        <v>0</v>
      </c>
      <c r="Y684" s="298">
        <v>71348.78</v>
      </c>
    </row>
    <row r="685" spans="2:25" x14ac:dyDescent="0.25">
      <c r="B685" s="276" t="s">
        <v>299</v>
      </c>
      <c r="C685" s="321" t="s">
        <v>1655</v>
      </c>
      <c r="D685" s="321" t="s">
        <v>1656</v>
      </c>
      <c r="E685" s="297" t="s">
        <v>1657</v>
      </c>
      <c r="F685" s="297"/>
      <c r="G685" s="297">
        <v>0</v>
      </c>
      <c r="H685" s="297">
        <v>0</v>
      </c>
      <c r="I685" s="297">
        <v>0</v>
      </c>
      <c r="J685" s="297">
        <v>0</v>
      </c>
      <c r="K685" s="297">
        <v>0</v>
      </c>
      <c r="L685" s="297">
        <v>0</v>
      </c>
      <c r="M685" s="297">
        <v>0</v>
      </c>
      <c r="N685" s="297">
        <v>0</v>
      </c>
      <c r="O685" s="297">
        <v>0</v>
      </c>
      <c r="P685" s="297">
        <v>0</v>
      </c>
      <c r="Q685" s="297">
        <v>0</v>
      </c>
      <c r="R685" s="297">
        <v>0</v>
      </c>
      <c r="S685" s="297">
        <v>0</v>
      </c>
      <c r="T685" s="297">
        <v>0</v>
      </c>
      <c r="U685" s="297">
        <v>0</v>
      </c>
      <c r="V685" s="297">
        <v>0</v>
      </c>
      <c r="W685" s="297">
        <v>0</v>
      </c>
      <c r="X685" s="297">
        <v>0</v>
      </c>
      <c r="Y685" s="298">
        <v>83149.27</v>
      </c>
    </row>
    <row r="686" spans="2:25" x14ac:dyDescent="0.25">
      <c r="B686" s="276" t="s">
        <v>299</v>
      </c>
      <c r="C686" s="321" t="s">
        <v>1295</v>
      </c>
      <c r="D686" s="321" t="s">
        <v>1296</v>
      </c>
      <c r="E686" s="297" t="s">
        <v>1297</v>
      </c>
      <c r="F686" s="297" t="s">
        <v>2920</v>
      </c>
      <c r="G686" s="297">
        <v>0</v>
      </c>
      <c r="H686" s="297">
        <v>0</v>
      </c>
      <c r="I686" s="297">
        <v>0</v>
      </c>
      <c r="J686" s="297">
        <v>0</v>
      </c>
      <c r="K686" s="297">
        <v>0</v>
      </c>
      <c r="L686" s="297">
        <v>0</v>
      </c>
      <c r="M686" s="297">
        <v>0</v>
      </c>
      <c r="N686" s="297">
        <v>20</v>
      </c>
      <c r="O686" s="297">
        <v>0</v>
      </c>
      <c r="P686" s="297">
        <v>0</v>
      </c>
      <c r="Q686" s="297">
        <v>0</v>
      </c>
      <c r="R686" s="297">
        <v>0</v>
      </c>
      <c r="S686" s="297">
        <v>0</v>
      </c>
      <c r="T686" s="297">
        <v>0</v>
      </c>
      <c r="U686" s="297">
        <v>0</v>
      </c>
      <c r="V686" s="297">
        <v>0</v>
      </c>
      <c r="W686" s="297">
        <v>0</v>
      </c>
      <c r="X686" s="297">
        <v>0</v>
      </c>
      <c r="Y686" s="298">
        <v>31500</v>
      </c>
    </row>
    <row r="687" spans="2:25" x14ac:dyDescent="0.25">
      <c r="B687" s="276" t="s">
        <v>299</v>
      </c>
      <c r="C687" s="321" t="s">
        <v>1470</v>
      </c>
      <c r="D687" s="321" t="s">
        <v>1471</v>
      </c>
      <c r="E687" s="297" t="s">
        <v>1472</v>
      </c>
      <c r="F687" s="297" t="s">
        <v>1458</v>
      </c>
      <c r="G687" s="297">
        <v>0</v>
      </c>
      <c r="H687" s="297">
        <v>0</v>
      </c>
      <c r="I687" s="297">
        <v>0</v>
      </c>
      <c r="J687" s="297">
        <v>0</v>
      </c>
      <c r="K687" s="297">
        <v>0</v>
      </c>
      <c r="L687" s="297">
        <v>0</v>
      </c>
      <c r="M687" s="297">
        <v>0</v>
      </c>
      <c r="N687" s="297">
        <v>0</v>
      </c>
      <c r="O687" s="297">
        <v>0</v>
      </c>
      <c r="P687" s="297">
        <v>0</v>
      </c>
      <c r="Q687" s="297">
        <v>0</v>
      </c>
      <c r="R687" s="297">
        <v>0</v>
      </c>
      <c r="S687" s="297">
        <v>0</v>
      </c>
      <c r="T687" s="297">
        <v>0</v>
      </c>
      <c r="U687" s="297">
        <v>0</v>
      </c>
      <c r="V687" s="297">
        <v>0</v>
      </c>
      <c r="W687" s="297">
        <v>0</v>
      </c>
      <c r="X687" s="297">
        <v>0</v>
      </c>
      <c r="Y687" s="298">
        <v>37242.120000000003</v>
      </c>
    </row>
    <row r="688" spans="2:25" x14ac:dyDescent="0.25">
      <c r="B688" s="276" t="s">
        <v>299</v>
      </c>
      <c r="C688" s="321" t="s">
        <v>1281</v>
      </c>
      <c r="D688" s="321" t="s">
        <v>1282</v>
      </c>
      <c r="E688" s="297" t="s">
        <v>3326</v>
      </c>
      <c r="F688" s="297" t="s">
        <v>2920</v>
      </c>
      <c r="G688" s="297">
        <v>0</v>
      </c>
      <c r="H688" s="297">
        <v>0</v>
      </c>
      <c r="I688" s="297">
        <v>0</v>
      </c>
      <c r="J688" s="297">
        <v>0</v>
      </c>
      <c r="K688" s="297">
        <v>0</v>
      </c>
      <c r="L688" s="297">
        <v>0</v>
      </c>
      <c r="M688" s="297">
        <v>0</v>
      </c>
      <c r="N688" s="297">
        <v>15</v>
      </c>
      <c r="O688" s="297">
        <v>0</v>
      </c>
      <c r="P688" s="297">
        <v>0</v>
      </c>
      <c r="Q688" s="297">
        <v>0</v>
      </c>
      <c r="R688" s="297">
        <v>0</v>
      </c>
      <c r="S688" s="297">
        <v>0</v>
      </c>
      <c r="T688" s="297">
        <v>0</v>
      </c>
      <c r="U688" s="297">
        <v>0</v>
      </c>
      <c r="V688" s="297">
        <v>0</v>
      </c>
      <c r="W688" s="297">
        <v>0</v>
      </c>
      <c r="X688" s="297">
        <v>0</v>
      </c>
      <c r="Y688" s="298">
        <v>23625</v>
      </c>
    </row>
    <row r="689" spans="2:25" x14ac:dyDescent="0.25">
      <c r="B689" s="276" t="s">
        <v>299</v>
      </c>
      <c r="C689" s="321" t="s">
        <v>1860</v>
      </c>
      <c r="D689" s="321" t="s">
        <v>1861</v>
      </c>
      <c r="E689" s="297" t="s">
        <v>3071</v>
      </c>
      <c r="F689" s="297" t="s">
        <v>1736</v>
      </c>
      <c r="G689" s="297">
        <v>0</v>
      </c>
      <c r="H689" s="297">
        <v>0</v>
      </c>
      <c r="I689" s="297">
        <v>0</v>
      </c>
      <c r="J689" s="297">
        <v>0</v>
      </c>
      <c r="K689" s="297">
        <v>0</v>
      </c>
      <c r="L689" s="297">
        <v>0</v>
      </c>
      <c r="M689" s="297">
        <v>0</v>
      </c>
      <c r="N689" s="297">
        <v>16</v>
      </c>
      <c r="O689" s="297">
        <v>0</v>
      </c>
      <c r="P689" s="297">
        <v>0</v>
      </c>
      <c r="Q689" s="297">
        <v>0</v>
      </c>
      <c r="R689" s="297">
        <v>0</v>
      </c>
      <c r="S689" s="297">
        <v>0</v>
      </c>
      <c r="T689" s="297">
        <v>0</v>
      </c>
      <c r="U689" s="297">
        <v>0</v>
      </c>
      <c r="V689" s="297">
        <v>0</v>
      </c>
      <c r="W689" s="297">
        <v>0</v>
      </c>
      <c r="X689" s="297">
        <v>0</v>
      </c>
      <c r="Y689" s="298">
        <v>25200</v>
      </c>
    </row>
    <row r="690" spans="2:25" x14ac:dyDescent="0.25">
      <c r="B690" s="276" t="s">
        <v>299</v>
      </c>
      <c r="C690" s="321" t="s">
        <v>1918</v>
      </c>
      <c r="D690" s="321" t="s">
        <v>1983</v>
      </c>
      <c r="E690" s="297" t="s">
        <v>1919</v>
      </c>
      <c r="F690" s="297" t="s">
        <v>1736</v>
      </c>
      <c r="G690" s="297">
        <v>0</v>
      </c>
      <c r="H690" s="297">
        <v>0</v>
      </c>
      <c r="I690" s="297">
        <v>0</v>
      </c>
      <c r="J690" s="297">
        <v>0</v>
      </c>
      <c r="K690" s="297">
        <v>0</v>
      </c>
      <c r="L690" s="297">
        <v>0</v>
      </c>
      <c r="M690" s="297">
        <v>0</v>
      </c>
      <c r="N690" s="297">
        <v>12</v>
      </c>
      <c r="O690" s="297">
        <v>0</v>
      </c>
      <c r="P690" s="297">
        <v>0</v>
      </c>
      <c r="Q690" s="297">
        <v>0</v>
      </c>
      <c r="R690" s="297">
        <v>0</v>
      </c>
      <c r="S690" s="297">
        <v>0</v>
      </c>
      <c r="T690" s="297">
        <v>0</v>
      </c>
      <c r="U690" s="297">
        <v>0</v>
      </c>
      <c r="V690" s="297">
        <v>0</v>
      </c>
      <c r="W690" s="297">
        <v>0</v>
      </c>
      <c r="X690" s="297">
        <v>0</v>
      </c>
      <c r="Y690" s="298">
        <v>18900</v>
      </c>
    </row>
    <row r="691" spans="2:25" x14ac:dyDescent="0.25">
      <c r="B691" s="276" t="s">
        <v>299</v>
      </c>
      <c r="C691" s="321" t="s">
        <v>1289</v>
      </c>
      <c r="D691" s="321" t="s">
        <v>1290</v>
      </c>
      <c r="E691" s="297" t="s">
        <v>1291</v>
      </c>
      <c r="F691" s="297" t="s">
        <v>2920</v>
      </c>
      <c r="G691" s="297">
        <v>0</v>
      </c>
      <c r="H691" s="297">
        <v>0</v>
      </c>
      <c r="I691" s="297">
        <v>0</v>
      </c>
      <c r="J691" s="297">
        <v>0</v>
      </c>
      <c r="K691" s="297">
        <v>0</v>
      </c>
      <c r="L691" s="297">
        <v>0</v>
      </c>
      <c r="M691" s="297">
        <v>0</v>
      </c>
      <c r="N691" s="297">
        <v>20</v>
      </c>
      <c r="O691" s="297">
        <v>0</v>
      </c>
      <c r="P691" s="297">
        <v>0</v>
      </c>
      <c r="Q691" s="297">
        <v>0</v>
      </c>
      <c r="R691" s="297">
        <v>0</v>
      </c>
      <c r="S691" s="297">
        <v>0</v>
      </c>
      <c r="T691" s="297">
        <v>0</v>
      </c>
      <c r="U691" s="297">
        <v>0</v>
      </c>
      <c r="V691" s="297">
        <v>0</v>
      </c>
      <c r="W691" s="297">
        <v>0</v>
      </c>
      <c r="X691" s="297">
        <v>0</v>
      </c>
      <c r="Y691" s="298">
        <v>31500</v>
      </c>
    </row>
    <row r="692" spans="2:25" x14ac:dyDescent="0.25">
      <c r="B692" s="276" t="s">
        <v>299</v>
      </c>
      <c r="C692" s="321" t="s">
        <v>2243</v>
      </c>
      <c r="D692" s="321" t="s">
        <v>2244</v>
      </c>
      <c r="E692" s="297" t="s">
        <v>3072</v>
      </c>
      <c r="F692" s="297" t="s">
        <v>2356</v>
      </c>
      <c r="G692" s="297">
        <v>0</v>
      </c>
      <c r="H692" s="297">
        <v>0</v>
      </c>
      <c r="I692" s="297">
        <v>0</v>
      </c>
      <c r="J692" s="297">
        <v>0</v>
      </c>
      <c r="K692" s="297">
        <v>0</v>
      </c>
      <c r="L692" s="297">
        <v>0</v>
      </c>
      <c r="M692" s="297">
        <v>0</v>
      </c>
      <c r="N692" s="297">
        <v>14</v>
      </c>
      <c r="O692" s="297">
        <v>0</v>
      </c>
      <c r="P692" s="297">
        <v>0</v>
      </c>
      <c r="Q692" s="297">
        <v>0</v>
      </c>
      <c r="R692" s="297">
        <v>0</v>
      </c>
      <c r="S692" s="297">
        <v>0</v>
      </c>
      <c r="T692" s="297">
        <v>0</v>
      </c>
      <c r="U692" s="297">
        <v>0</v>
      </c>
      <c r="V692" s="297">
        <v>0</v>
      </c>
      <c r="W692" s="297">
        <v>0</v>
      </c>
      <c r="X692" s="297">
        <v>0</v>
      </c>
      <c r="Y692" s="298">
        <v>18274.2</v>
      </c>
    </row>
    <row r="693" spans="2:25" x14ac:dyDescent="0.25">
      <c r="B693" s="276" t="s">
        <v>299</v>
      </c>
      <c r="C693" s="321" t="s">
        <v>1748</v>
      </c>
      <c r="D693" s="321" t="s">
        <v>1749</v>
      </c>
      <c r="E693" s="297" t="s">
        <v>1750</v>
      </c>
      <c r="F693" s="297" t="s">
        <v>1736</v>
      </c>
      <c r="G693" s="297">
        <v>0</v>
      </c>
      <c r="H693" s="297">
        <v>0</v>
      </c>
      <c r="I693" s="297">
        <v>0</v>
      </c>
      <c r="J693" s="297">
        <v>0</v>
      </c>
      <c r="K693" s="297">
        <v>0</v>
      </c>
      <c r="L693" s="297">
        <v>0</v>
      </c>
      <c r="M693" s="297">
        <v>0</v>
      </c>
      <c r="N693" s="297">
        <v>0</v>
      </c>
      <c r="O693" s="297">
        <v>0</v>
      </c>
      <c r="P693" s="297">
        <v>0</v>
      </c>
      <c r="Q693" s="297">
        <v>0</v>
      </c>
      <c r="R693" s="297">
        <v>0</v>
      </c>
      <c r="S693" s="297">
        <v>0</v>
      </c>
      <c r="T693" s="297">
        <v>0</v>
      </c>
      <c r="U693" s="297">
        <v>0</v>
      </c>
      <c r="V693" s="297">
        <v>0</v>
      </c>
      <c r="W693" s="297">
        <v>0</v>
      </c>
      <c r="X693" s="297">
        <v>0</v>
      </c>
      <c r="Y693" s="298">
        <v>41106.050000000003</v>
      </c>
    </row>
    <row r="694" spans="2:25" x14ac:dyDescent="0.25">
      <c r="B694" s="276" t="s">
        <v>299</v>
      </c>
      <c r="C694" s="321" t="s">
        <v>653</v>
      </c>
      <c r="D694" s="321" t="s">
        <v>654</v>
      </c>
      <c r="E694" s="297" t="s">
        <v>655</v>
      </c>
      <c r="F694" s="297" t="s">
        <v>643</v>
      </c>
      <c r="G694" s="297">
        <v>0</v>
      </c>
      <c r="H694" s="297">
        <v>0</v>
      </c>
      <c r="I694" s="297">
        <v>0</v>
      </c>
      <c r="J694" s="297">
        <v>0</v>
      </c>
      <c r="K694" s="297">
        <v>0</v>
      </c>
      <c r="L694" s="297">
        <v>0</v>
      </c>
      <c r="M694" s="297">
        <v>0</v>
      </c>
      <c r="N694" s="297">
        <v>0</v>
      </c>
      <c r="O694" s="297">
        <v>0</v>
      </c>
      <c r="P694" s="297">
        <v>0</v>
      </c>
      <c r="Q694" s="297">
        <v>0</v>
      </c>
      <c r="R694" s="297">
        <v>0</v>
      </c>
      <c r="S694" s="297">
        <v>0</v>
      </c>
      <c r="T694" s="297">
        <v>0</v>
      </c>
      <c r="U694" s="297">
        <v>0</v>
      </c>
      <c r="V694" s="297">
        <v>0</v>
      </c>
      <c r="W694" s="297">
        <v>0</v>
      </c>
      <c r="X694" s="297">
        <v>0</v>
      </c>
      <c r="Y694" s="298">
        <v>37758.14</v>
      </c>
    </row>
    <row r="695" spans="2:25" x14ac:dyDescent="0.25">
      <c r="B695" s="276" t="s">
        <v>299</v>
      </c>
      <c r="C695" s="321" t="s">
        <v>1224</v>
      </c>
      <c r="D695" s="321" t="s">
        <v>1225</v>
      </c>
      <c r="E695" s="297" t="s">
        <v>3327</v>
      </c>
      <c r="F695" s="297" t="s">
        <v>2920</v>
      </c>
      <c r="G695" s="297">
        <v>0</v>
      </c>
      <c r="H695" s="297">
        <v>0</v>
      </c>
      <c r="I695" s="297">
        <v>0</v>
      </c>
      <c r="J695" s="297">
        <v>0</v>
      </c>
      <c r="K695" s="297">
        <v>0</v>
      </c>
      <c r="L695" s="297">
        <v>0</v>
      </c>
      <c r="M695" s="297">
        <v>0</v>
      </c>
      <c r="N695" s="297">
        <v>20</v>
      </c>
      <c r="O695" s="297">
        <v>0</v>
      </c>
      <c r="P695" s="297">
        <v>0</v>
      </c>
      <c r="Q695" s="297">
        <v>0</v>
      </c>
      <c r="R695" s="297">
        <v>0</v>
      </c>
      <c r="S695" s="297">
        <v>0</v>
      </c>
      <c r="T695" s="297">
        <v>0</v>
      </c>
      <c r="U695" s="297">
        <v>0</v>
      </c>
      <c r="V695" s="297">
        <v>0</v>
      </c>
      <c r="W695" s="297">
        <v>0</v>
      </c>
      <c r="X695" s="297">
        <v>0</v>
      </c>
      <c r="Y695" s="298">
        <v>35598</v>
      </c>
    </row>
    <row r="696" spans="2:25" x14ac:dyDescent="0.25">
      <c r="B696" s="276" t="s">
        <v>299</v>
      </c>
      <c r="C696" s="321" t="s">
        <v>1233</v>
      </c>
      <c r="D696" s="321" t="s">
        <v>1234</v>
      </c>
      <c r="E696" s="297" t="s">
        <v>1235</v>
      </c>
      <c r="F696" s="297" t="s">
        <v>2920</v>
      </c>
      <c r="G696" s="297">
        <v>0</v>
      </c>
      <c r="H696" s="297">
        <v>0</v>
      </c>
      <c r="I696" s="297">
        <v>0</v>
      </c>
      <c r="J696" s="297">
        <v>0</v>
      </c>
      <c r="K696" s="297">
        <v>0</v>
      </c>
      <c r="L696" s="297">
        <v>0</v>
      </c>
      <c r="M696" s="297">
        <v>0</v>
      </c>
      <c r="N696" s="297">
        <v>20</v>
      </c>
      <c r="O696" s="297">
        <v>0</v>
      </c>
      <c r="P696" s="297">
        <v>0</v>
      </c>
      <c r="Q696" s="297">
        <v>0</v>
      </c>
      <c r="R696" s="297">
        <v>0</v>
      </c>
      <c r="S696" s="297">
        <v>0</v>
      </c>
      <c r="T696" s="297">
        <v>0</v>
      </c>
      <c r="U696" s="297">
        <v>0</v>
      </c>
      <c r="V696" s="297">
        <v>0</v>
      </c>
      <c r="W696" s="297">
        <v>0</v>
      </c>
      <c r="X696" s="297">
        <v>0</v>
      </c>
      <c r="Y696" s="298">
        <v>31500</v>
      </c>
    </row>
    <row r="697" spans="2:25" x14ac:dyDescent="0.25">
      <c r="B697" s="276" t="s">
        <v>299</v>
      </c>
      <c r="C697" s="321" t="s">
        <v>1298</v>
      </c>
      <c r="D697" s="321" t="s">
        <v>1299</v>
      </c>
      <c r="E697" s="297" t="s">
        <v>1300</v>
      </c>
      <c r="F697" s="297" t="s">
        <v>2920</v>
      </c>
      <c r="G697" s="297">
        <v>0</v>
      </c>
      <c r="H697" s="297">
        <v>0</v>
      </c>
      <c r="I697" s="297">
        <v>0</v>
      </c>
      <c r="J697" s="297">
        <v>0</v>
      </c>
      <c r="K697" s="297">
        <v>0</v>
      </c>
      <c r="L697" s="297">
        <v>0</v>
      </c>
      <c r="M697" s="297">
        <v>0</v>
      </c>
      <c r="N697" s="297">
        <v>20</v>
      </c>
      <c r="O697" s="297">
        <v>0</v>
      </c>
      <c r="P697" s="297">
        <v>0</v>
      </c>
      <c r="Q697" s="297">
        <v>0</v>
      </c>
      <c r="R697" s="297">
        <v>0</v>
      </c>
      <c r="S697" s="297">
        <v>0</v>
      </c>
      <c r="T697" s="297">
        <v>0</v>
      </c>
      <c r="U697" s="297">
        <v>0</v>
      </c>
      <c r="V697" s="297">
        <v>0</v>
      </c>
      <c r="W697" s="297">
        <v>0</v>
      </c>
      <c r="X697" s="297">
        <v>0</v>
      </c>
      <c r="Y697" s="298">
        <v>31630</v>
      </c>
    </row>
    <row r="698" spans="2:25" x14ac:dyDescent="0.25">
      <c r="B698" s="276" t="s">
        <v>299</v>
      </c>
      <c r="C698" s="321" t="s">
        <v>573</v>
      </c>
      <c r="D698" s="321" t="s">
        <v>574</v>
      </c>
      <c r="E698" s="297" t="s">
        <v>575</v>
      </c>
      <c r="F698" s="297" t="s">
        <v>300</v>
      </c>
      <c r="G698" s="297">
        <v>0</v>
      </c>
      <c r="H698" s="297">
        <v>0</v>
      </c>
      <c r="I698" s="297">
        <v>0</v>
      </c>
      <c r="J698" s="297">
        <v>0</v>
      </c>
      <c r="K698" s="297">
        <v>0</v>
      </c>
      <c r="L698" s="297">
        <v>0</v>
      </c>
      <c r="M698" s="297">
        <v>0</v>
      </c>
      <c r="N698" s="297">
        <v>0</v>
      </c>
      <c r="O698" s="297">
        <v>0</v>
      </c>
      <c r="P698" s="297">
        <v>0</v>
      </c>
      <c r="Q698" s="297">
        <v>0</v>
      </c>
      <c r="R698" s="297">
        <v>0</v>
      </c>
      <c r="S698" s="297">
        <v>0</v>
      </c>
      <c r="T698" s="297">
        <v>0</v>
      </c>
      <c r="U698" s="297">
        <v>0</v>
      </c>
      <c r="V698" s="297">
        <v>0</v>
      </c>
      <c r="W698" s="297">
        <v>0</v>
      </c>
      <c r="X698" s="297">
        <v>0</v>
      </c>
      <c r="Y698" s="298">
        <v>121514.81</v>
      </c>
    </row>
    <row r="699" spans="2:25" x14ac:dyDescent="0.25">
      <c r="B699" s="276" t="s">
        <v>299</v>
      </c>
      <c r="C699" s="321" t="s">
        <v>1486</v>
      </c>
      <c r="D699" s="321" t="s">
        <v>1487</v>
      </c>
      <c r="E699" s="297" t="s">
        <v>1488</v>
      </c>
      <c r="F699" s="297" t="s">
        <v>1458</v>
      </c>
      <c r="G699" s="297">
        <v>0</v>
      </c>
      <c r="H699" s="297">
        <v>0</v>
      </c>
      <c r="I699" s="297">
        <v>0</v>
      </c>
      <c r="J699" s="297">
        <v>0</v>
      </c>
      <c r="K699" s="297">
        <v>0</v>
      </c>
      <c r="L699" s="297">
        <v>0</v>
      </c>
      <c r="M699" s="297">
        <v>0</v>
      </c>
      <c r="N699" s="297">
        <v>0</v>
      </c>
      <c r="O699" s="297">
        <v>0</v>
      </c>
      <c r="P699" s="297">
        <v>0</v>
      </c>
      <c r="Q699" s="297">
        <v>0</v>
      </c>
      <c r="R699" s="297">
        <v>0</v>
      </c>
      <c r="S699" s="297">
        <v>0</v>
      </c>
      <c r="T699" s="297">
        <v>0</v>
      </c>
      <c r="U699" s="297">
        <v>0</v>
      </c>
      <c r="V699" s="297">
        <v>0</v>
      </c>
      <c r="W699" s="297">
        <v>0</v>
      </c>
      <c r="X699" s="297">
        <v>0</v>
      </c>
      <c r="Y699" s="298">
        <v>34716.71</v>
      </c>
    </row>
    <row r="700" spans="2:25" x14ac:dyDescent="0.25">
      <c r="B700" s="276" t="s">
        <v>299</v>
      </c>
      <c r="C700" s="321" t="s">
        <v>493</v>
      </c>
      <c r="D700" s="321" t="s">
        <v>494</v>
      </c>
      <c r="E700" s="297" t="s">
        <v>495</v>
      </c>
      <c r="F700" s="297" t="s">
        <v>300</v>
      </c>
      <c r="G700" s="297">
        <v>0</v>
      </c>
      <c r="H700" s="297">
        <v>0</v>
      </c>
      <c r="I700" s="297">
        <v>0</v>
      </c>
      <c r="J700" s="297">
        <v>0</v>
      </c>
      <c r="K700" s="297">
        <v>0</v>
      </c>
      <c r="L700" s="297">
        <v>0</v>
      </c>
      <c r="M700" s="297">
        <v>0</v>
      </c>
      <c r="N700" s="297">
        <v>20</v>
      </c>
      <c r="O700" s="297">
        <v>0</v>
      </c>
      <c r="P700" s="297">
        <v>0</v>
      </c>
      <c r="Q700" s="297">
        <v>0</v>
      </c>
      <c r="R700" s="297">
        <v>0</v>
      </c>
      <c r="S700" s="297">
        <v>0</v>
      </c>
      <c r="T700" s="297">
        <v>0</v>
      </c>
      <c r="U700" s="297">
        <v>0</v>
      </c>
      <c r="V700" s="297">
        <v>0</v>
      </c>
      <c r="W700" s="297">
        <v>0</v>
      </c>
      <c r="X700" s="297">
        <v>0</v>
      </c>
      <c r="Y700" s="298">
        <v>26250</v>
      </c>
    </row>
    <row r="701" spans="2:25" x14ac:dyDescent="0.25">
      <c r="B701" s="276" t="s">
        <v>299</v>
      </c>
      <c r="C701" s="321" t="s">
        <v>955</v>
      </c>
      <c r="D701" s="321" t="s">
        <v>956</v>
      </c>
      <c r="E701" s="297" t="s">
        <v>957</v>
      </c>
      <c r="F701" s="297" t="s">
        <v>1150</v>
      </c>
      <c r="G701" s="297">
        <v>0</v>
      </c>
      <c r="H701" s="297">
        <v>0</v>
      </c>
      <c r="I701" s="297">
        <v>0</v>
      </c>
      <c r="J701" s="297">
        <v>0</v>
      </c>
      <c r="K701" s="297">
        <v>0</v>
      </c>
      <c r="L701" s="297">
        <v>0</v>
      </c>
      <c r="M701" s="297">
        <v>0</v>
      </c>
      <c r="N701" s="297">
        <v>20</v>
      </c>
      <c r="O701" s="297">
        <v>0</v>
      </c>
      <c r="P701" s="297">
        <v>0</v>
      </c>
      <c r="Q701" s="297">
        <v>0</v>
      </c>
      <c r="R701" s="297">
        <v>0</v>
      </c>
      <c r="S701" s="297">
        <v>0</v>
      </c>
      <c r="T701" s="297">
        <v>0</v>
      </c>
      <c r="U701" s="297">
        <v>0</v>
      </c>
      <c r="V701" s="297">
        <v>0</v>
      </c>
      <c r="W701" s="297">
        <v>0</v>
      </c>
      <c r="X701" s="297">
        <v>0</v>
      </c>
      <c r="Y701" s="298">
        <v>21755</v>
      </c>
    </row>
    <row r="702" spans="2:25" x14ac:dyDescent="0.25">
      <c r="B702" s="276" t="s">
        <v>299</v>
      </c>
      <c r="C702" s="321" t="s">
        <v>1661</v>
      </c>
      <c r="D702" s="321" t="s">
        <v>1662</v>
      </c>
      <c r="E702" s="297" t="s">
        <v>1663</v>
      </c>
      <c r="F702" s="297"/>
      <c r="G702" s="297">
        <v>0</v>
      </c>
      <c r="H702" s="297">
        <v>0</v>
      </c>
      <c r="I702" s="297">
        <v>0</v>
      </c>
      <c r="J702" s="297">
        <v>0</v>
      </c>
      <c r="K702" s="297">
        <v>0</v>
      </c>
      <c r="L702" s="297">
        <v>0</v>
      </c>
      <c r="M702" s="297">
        <v>0</v>
      </c>
      <c r="N702" s="297">
        <v>0</v>
      </c>
      <c r="O702" s="297">
        <v>0</v>
      </c>
      <c r="P702" s="297">
        <v>0</v>
      </c>
      <c r="Q702" s="297">
        <v>0</v>
      </c>
      <c r="R702" s="297">
        <v>0</v>
      </c>
      <c r="S702" s="297">
        <v>0</v>
      </c>
      <c r="T702" s="297">
        <v>0</v>
      </c>
      <c r="U702" s="297">
        <v>0</v>
      </c>
      <c r="V702" s="297">
        <v>0</v>
      </c>
      <c r="W702" s="297">
        <v>0</v>
      </c>
      <c r="X702" s="297">
        <v>0</v>
      </c>
      <c r="Y702" s="298">
        <v>43628.62</v>
      </c>
    </row>
    <row r="703" spans="2:25" x14ac:dyDescent="0.25">
      <c r="B703" s="276" t="s">
        <v>299</v>
      </c>
      <c r="C703" s="321" t="s">
        <v>3073</v>
      </c>
      <c r="D703" s="321" t="s">
        <v>3074</v>
      </c>
      <c r="E703" s="297" t="s">
        <v>3075</v>
      </c>
      <c r="F703" s="297" t="s">
        <v>300</v>
      </c>
      <c r="G703" s="297">
        <v>0</v>
      </c>
      <c r="H703" s="297">
        <v>0</v>
      </c>
      <c r="I703" s="297">
        <v>0</v>
      </c>
      <c r="J703" s="297">
        <v>0</v>
      </c>
      <c r="K703" s="297">
        <v>0</v>
      </c>
      <c r="L703" s="297">
        <v>0</v>
      </c>
      <c r="M703" s="297">
        <v>0</v>
      </c>
      <c r="N703" s="297">
        <v>0</v>
      </c>
      <c r="O703" s="297">
        <v>0</v>
      </c>
      <c r="P703" s="297">
        <v>0</v>
      </c>
      <c r="Q703" s="297">
        <v>0</v>
      </c>
      <c r="R703" s="297">
        <v>0</v>
      </c>
      <c r="S703" s="297">
        <v>0</v>
      </c>
      <c r="T703" s="297">
        <v>0</v>
      </c>
      <c r="U703" s="297">
        <v>0</v>
      </c>
      <c r="V703" s="297">
        <v>0</v>
      </c>
      <c r="W703" s="297">
        <v>0</v>
      </c>
      <c r="X703" s="297">
        <v>0</v>
      </c>
      <c r="Y703" s="298">
        <v>10134.02</v>
      </c>
    </row>
    <row r="704" spans="2:25" x14ac:dyDescent="0.25">
      <c r="B704" s="276" t="s">
        <v>299</v>
      </c>
      <c r="C704" s="321" t="s">
        <v>1305</v>
      </c>
      <c r="D704" s="321" t="s">
        <v>1306</v>
      </c>
      <c r="E704" s="297" t="s">
        <v>3328</v>
      </c>
      <c r="F704" s="297" t="s">
        <v>2920</v>
      </c>
      <c r="G704" s="297">
        <v>0</v>
      </c>
      <c r="H704" s="297">
        <v>0</v>
      </c>
      <c r="I704" s="297">
        <v>0</v>
      </c>
      <c r="J704" s="297">
        <v>0</v>
      </c>
      <c r="K704" s="297">
        <v>0</v>
      </c>
      <c r="L704" s="297">
        <v>0</v>
      </c>
      <c r="M704" s="297">
        <v>0</v>
      </c>
      <c r="N704" s="297">
        <v>20</v>
      </c>
      <c r="O704" s="297">
        <v>0</v>
      </c>
      <c r="P704" s="297">
        <v>0</v>
      </c>
      <c r="Q704" s="297">
        <v>0</v>
      </c>
      <c r="R704" s="297">
        <v>0</v>
      </c>
      <c r="S704" s="297">
        <v>0</v>
      </c>
      <c r="T704" s="297">
        <v>0</v>
      </c>
      <c r="U704" s="297">
        <v>0</v>
      </c>
      <c r="V704" s="297">
        <v>0</v>
      </c>
      <c r="W704" s="297">
        <v>0</v>
      </c>
      <c r="X704" s="297">
        <v>0</v>
      </c>
      <c r="Y704" s="298">
        <v>31500</v>
      </c>
    </row>
    <row r="705" spans="2:25" x14ac:dyDescent="0.25">
      <c r="B705" s="276" t="s">
        <v>299</v>
      </c>
      <c r="C705" s="321" t="s">
        <v>658</v>
      </c>
      <c r="D705" s="321" t="s">
        <v>659</v>
      </c>
      <c r="E705" s="297" t="s">
        <v>660</v>
      </c>
      <c r="F705" s="297" t="s">
        <v>643</v>
      </c>
      <c r="G705" s="297">
        <v>0</v>
      </c>
      <c r="H705" s="297">
        <v>0</v>
      </c>
      <c r="I705" s="297">
        <v>0</v>
      </c>
      <c r="J705" s="297">
        <v>0</v>
      </c>
      <c r="K705" s="297">
        <v>0</v>
      </c>
      <c r="L705" s="297">
        <v>0</v>
      </c>
      <c r="M705" s="297">
        <v>0</v>
      </c>
      <c r="N705" s="297">
        <v>0</v>
      </c>
      <c r="O705" s="297">
        <v>0</v>
      </c>
      <c r="P705" s="297">
        <v>0</v>
      </c>
      <c r="Q705" s="297">
        <v>0</v>
      </c>
      <c r="R705" s="297">
        <v>0</v>
      </c>
      <c r="S705" s="297">
        <v>0</v>
      </c>
      <c r="T705" s="297">
        <v>0</v>
      </c>
      <c r="U705" s="297">
        <v>0</v>
      </c>
      <c r="V705" s="297">
        <v>0</v>
      </c>
      <c r="W705" s="297">
        <v>0</v>
      </c>
      <c r="X705" s="297">
        <v>0</v>
      </c>
      <c r="Y705" s="298">
        <v>94139.75</v>
      </c>
    </row>
    <row r="706" spans="2:25" x14ac:dyDescent="0.25">
      <c r="B706" s="276" t="s">
        <v>299</v>
      </c>
      <c r="C706" s="321" t="s">
        <v>1275</v>
      </c>
      <c r="D706" s="321" t="s">
        <v>1276</v>
      </c>
      <c r="E706" s="297" t="s">
        <v>1277</v>
      </c>
      <c r="F706" s="297" t="s">
        <v>2920</v>
      </c>
      <c r="G706" s="297">
        <v>0</v>
      </c>
      <c r="H706" s="297">
        <v>0</v>
      </c>
      <c r="I706" s="297">
        <v>0</v>
      </c>
      <c r="J706" s="297">
        <v>0</v>
      </c>
      <c r="K706" s="297">
        <v>0</v>
      </c>
      <c r="L706" s="297">
        <v>0</v>
      </c>
      <c r="M706" s="297">
        <v>0</v>
      </c>
      <c r="N706" s="297">
        <v>18</v>
      </c>
      <c r="O706" s="297">
        <v>0</v>
      </c>
      <c r="P706" s="297">
        <v>0</v>
      </c>
      <c r="Q706" s="297">
        <v>0</v>
      </c>
      <c r="R706" s="297">
        <v>0</v>
      </c>
      <c r="S706" s="297">
        <v>0</v>
      </c>
      <c r="T706" s="297">
        <v>0</v>
      </c>
      <c r="U706" s="297">
        <v>0</v>
      </c>
      <c r="V706" s="297">
        <v>0</v>
      </c>
      <c r="W706" s="297">
        <v>0</v>
      </c>
      <c r="X706" s="297">
        <v>0</v>
      </c>
      <c r="Y706" s="298">
        <v>28350</v>
      </c>
    </row>
    <row r="707" spans="2:25" x14ac:dyDescent="0.25">
      <c r="B707" s="276" t="s">
        <v>299</v>
      </c>
      <c r="C707" s="321" t="s">
        <v>1355</v>
      </c>
      <c r="D707" s="321" t="s">
        <v>1356</v>
      </c>
      <c r="E707" s="297" t="s">
        <v>1357</v>
      </c>
      <c r="F707" s="297" t="s">
        <v>2920</v>
      </c>
      <c r="G707" s="297">
        <v>0</v>
      </c>
      <c r="H707" s="297">
        <v>0</v>
      </c>
      <c r="I707" s="297">
        <v>0</v>
      </c>
      <c r="J707" s="297">
        <v>0</v>
      </c>
      <c r="K707" s="297">
        <v>0</v>
      </c>
      <c r="L707" s="297">
        <v>0</v>
      </c>
      <c r="M707" s="297">
        <v>0</v>
      </c>
      <c r="N707" s="297">
        <v>18</v>
      </c>
      <c r="O707" s="297">
        <v>0</v>
      </c>
      <c r="P707" s="297">
        <v>0</v>
      </c>
      <c r="Q707" s="297">
        <v>0</v>
      </c>
      <c r="R707" s="297">
        <v>0</v>
      </c>
      <c r="S707" s="297">
        <v>0</v>
      </c>
      <c r="T707" s="297">
        <v>0</v>
      </c>
      <c r="U707" s="297">
        <v>0</v>
      </c>
      <c r="V707" s="297">
        <v>0</v>
      </c>
      <c r="W707" s="297">
        <v>0</v>
      </c>
      <c r="X707" s="297">
        <v>0</v>
      </c>
      <c r="Y707" s="298">
        <v>28350</v>
      </c>
    </row>
    <row r="708" spans="2:25" x14ac:dyDescent="0.25">
      <c r="B708" s="276" t="s">
        <v>299</v>
      </c>
      <c r="C708" s="321" t="s">
        <v>3076</v>
      </c>
      <c r="D708" s="321" t="s">
        <v>3077</v>
      </c>
      <c r="E708" s="297" t="s">
        <v>3078</v>
      </c>
      <c r="F708" s="297" t="s">
        <v>643</v>
      </c>
      <c r="G708" s="297">
        <v>0</v>
      </c>
      <c r="H708" s="297">
        <v>0</v>
      </c>
      <c r="I708" s="297">
        <v>0</v>
      </c>
      <c r="J708" s="297">
        <v>0</v>
      </c>
      <c r="K708" s="297">
        <v>0</v>
      </c>
      <c r="L708" s="297">
        <v>0</v>
      </c>
      <c r="M708" s="297">
        <v>0</v>
      </c>
      <c r="N708" s="297">
        <v>20</v>
      </c>
      <c r="O708" s="297">
        <v>0</v>
      </c>
      <c r="P708" s="297">
        <v>0</v>
      </c>
      <c r="Q708" s="297">
        <v>0</v>
      </c>
      <c r="R708" s="297">
        <v>0</v>
      </c>
      <c r="S708" s="297">
        <v>0</v>
      </c>
      <c r="T708" s="297">
        <v>0</v>
      </c>
      <c r="U708" s="297">
        <v>0</v>
      </c>
      <c r="V708" s="297">
        <v>0</v>
      </c>
      <c r="W708" s="297">
        <v>0</v>
      </c>
      <c r="X708" s="297">
        <v>0</v>
      </c>
      <c r="Y708" s="298">
        <v>21755</v>
      </c>
    </row>
    <row r="709" spans="2:25" x14ac:dyDescent="0.25">
      <c r="B709" s="276" t="s">
        <v>299</v>
      </c>
      <c r="C709" s="321" t="s">
        <v>1370</v>
      </c>
      <c r="D709" s="321" t="s">
        <v>1371</v>
      </c>
      <c r="E709" s="297" t="s">
        <v>1372</v>
      </c>
      <c r="F709" s="297" t="s">
        <v>2920</v>
      </c>
      <c r="G709" s="297">
        <v>0</v>
      </c>
      <c r="H709" s="297">
        <v>0</v>
      </c>
      <c r="I709" s="297">
        <v>0</v>
      </c>
      <c r="J709" s="297">
        <v>0</v>
      </c>
      <c r="K709" s="297">
        <v>0</v>
      </c>
      <c r="L709" s="297">
        <v>0</v>
      </c>
      <c r="M709" s="297">
        <v>0</v>
      </c>
      <c r="N709" s="297">
        <v>18</v>
      </c>
      <c r="O709" s="297">
        <v>0</v>
      </c>
      <c r="P709" s="297">
        <v>0</v>
      </c>
      <c r="Q709" s="297">
        <v>0</v>
      </c>
      <c r="R709" s="297">
        <v>0</v>
      </c>
      <c r="S709" s="297">
        <v>0</v>
      </c>
      <c r="T709" s="297">
        <v>0</v>
      </c>
      <c r="U709" s="297">
        <v>0</v>
      </c>
      <c r="V709" s="297">
        <v>0</v>
      </c>
      <c r="W709" s="297">
        <v>0</v>
      </c>
      <c r="X709" s="297">
        <v>0</v>
      </c>
      <c r="Y709" s="298">
        <v>28350</v>
      </c>
    </row>
    <row r="710" spans="2:25" x14ac:dyDescent="0.25">
      <c r="B710" s="276" t="s">
        <v>299</v>
      </c>
      <c r="C710" s="321" t="s">
        <v>1802</v>
      </c>
      <c r="D710" s="321" t="s">
        <v>1803</v>
      </c>
      <c r="E710" s="297" t="s">
        <v>1804</v>
      </c>
      <c r="F710" s="297" t="s">
        <v>1736</v>
      </c>
      <c r="G710" s="297">
        <v>0</v>
      </c>
      <c r="H710" s="297">
        <v>0</v>
      </c>
      <c r="I710" s="297">
        <v>0</v>
      </c>
      <c r="J710" s="297">
        <v>0</v>
      </c>
      <c r="K710" s="297">
        <v>0</v>
      </c>
      <c r="L710" s="297">
        <v>0</v>
      </c>
      <c r="M710" s="297">
        <v>0</v>
      </c>
      <c r="N710" s="297">
        <v>0</v>
      </c>
      <c r="O710" s="297">
        <v>0</v>
      </c>
      <c r="P710" s="297">
        <v>0</v>
      </c>
      <c r="Q710" s="297">
        <v>0</v>
      </c>
      <c r="R710" s="297">
        <v>0</v>
      </c>
      <c r="S710" s="297">
        <v>0</v>
      </c>
      <c r="T710" s="297">
        <v>0</v>
      </c>
      <c r="U710" s="297">
        <v>0</v>
      </c>
      <c r="V710" s="297">
        <v>0</v>
      </c>
      <c r="W710" s="297">
        <v>0</v>
      </c>
      <c r="X710" s="297">
        <v>0</v>
      </c>
      <c r="Y710" s="298">
        <v>21365.919999999998</v>
      </c>
    </row>
    <row r="711" spans="2:25" x14ac:dyDescent="0.25">
      <c r="B711" s="276" t="s">
        <v>299</v>
      </c>
      <c r="C711" s="321" t="s">
        <v>1664</v>
      </c>
      <c r="D711" s="321" t="s">
        <v>1665</v>
      </c>
      <c r="E711" s="297" t="s">
        <v>1666</v>
      </c>
      <c r="F711" s="297"/>
      <c r="G711" s="297">
        <v>0</v>
      </c>
      <c r="H711" s="297">
        <v>0</v>
      </c>
      <c r="I711" s="297">
        <v>0</v>
      </c>
      <c r="J711" s="297">
        <v>0</v>
      </c>
      <c r="K711" s="297">
        <v>0</v>
      </c>
      <c r="L711" s="297">
        <v>0</v>
      </c>
      <c r="M711" s="297">
        <v>0</v>
      </c>
      <c r="N711" s="297">
        <v>0</v>
      </c>
      <c r="O711" s="297">
        <v>0</v>
      </c>
      <c r="P711" s="297">
        <v>0</v>
      </c>
      <c r="Q711" s="297">
        <v>0</v>
      </c>
      <c r="R711" s="297">
        <v>0</v>
      </c>
      <c r="S711" s="297">
        <v>0</v>
      </c>
      <c r="T711" s="297">
        <v>0</v>
      </c>
      <c r="U711" s="297">
        <v>0</v>
      </c>
      <c r="V711" s="297">
        <v>0</v>
      </c>
      <c r="W711" s="297">
        <v>0</v>
      </c>
      <c r="X711" s="297">
        <v>0</v>
      </c>
      <c r="Y711" s="298">
        <v>177878.49</v>
      </c>
    </row>
    <row r="712" spans="2:25" x14ac:dyDescent="0.25">
      <c r="B712" s="276" t="s">
        <v>299</v>
      </c>
      <c r="C712" s="321" t="s">
        <v>1465</v>
      </c>
      <c r="D712" s="321" t="s">
        <v>1466</v>
      </c>
      <c r="E712" s="297" t="s">
        <v>3079</v>
      </c>
      <c r="F712" s="297" t="s">
        <v>1458</v>
      </c>
      <c r="G712" s="297">
        <v>0</v>
      </c>
      <c r="H712" s="297">
        <v>0</v>
      </c>
      <c r="I712" s="297">
        <v>0</v>
      </c>
      <c r="J712" s="297">
        <v>0</v>
      </c>
      <c r="K712" s="297">
        <v>0</v>
      </c>
      <c r="L712" s="297">
        <v>0</v>
      </c>
      <c r="M712" s="297">
        <v>0</v>
      </c>
      <c r="N712" s="297">
        <v>0</v>
      </c>
      <c r="O712" s="297">
        <v>0</v>
      </c>
      <c r="P712" s="297">
        <v>0</v>
      </c>
      <c r="Q712" s="297">
        <v>0</v>
      </c>
      <c r="R712" s="297">
        <v>0</v>
      </c>
      <c r="S712" s="297">
        <v>0</v>
      </c>
      <c r="T712" s="297">
        <v>0</v>
      </c>
      <c r="U712" s="297">
        <v>0</v>
      </c>
      <c r="V712" s="297">
        <v>0</v>
      </c>
      <c r="W712" s="297">
        <v>0</v>
      </c>
      <c r="X712" s="297">
        <v>0</v>
      </c>
      <c r="Y712" s="298">
        <v>102411.12</v>
      </c>
    </row>
    <row r="713" spans="2:25" x14ac:dyDescent="0.25">
      <c r="B713" s="276" t="s">
        <v>299</v>
      </c>
      <c r="C713" s="321" t="s">
        <v>1478</v>
      </c>
      <c r="D713" s="321" t="s">
        <v>1479</v>
      </c>
      <c r="E713" s="297" t="s">
        <v>1605</v>
      </c>
      <c r="F713" s="297" t="s">
        <v>1458</v>
      </c>
      <c r="G713" s="297">
        <v>0</v>
      </c>
      <c r="H713" s="297">
        <v>0</v>
      </c>
      <c r="I713" s="297">
        <v>0</v>
      </c>
      <c r="J713" s="297">
        <v>0</v>
      </c>
      <c r="K713" s="297">
        <v>0</v>
      </c>
      <c r="L713" s="297">
        <v>0</v>
      </c>
      <c r="M713" s="297">
        <v>0</v>
      </c>
      <c r="N713" s="297">
        <v>0</v>
      </c>
      <c r="O713" s="297">
        <v>0</v>
      </c>
      <c r="P713" s="297">
        <v>0</v>
      </c>
      <c r="Q713" s="297">
        <v>0</v>
      </c>
      <c r="R713" s="297">
        <v>0</v>
      </c>
      <c r="S713" s="297">
        <v>0</v>
      </c>
      <c r="T713" s="297">
        <v>0</v>
      </c>
      <c r="U713" s="297">
        <v>0</v>
      </c>
      <c r="V713" s="297">
        <v>0</v>
      </c>
      <c r="W713" s="297">
        <v>0</v>
      </c>
      <c r="X713" s="297">
        <v>0</v>
      </c>
      <c r="Y713" s="298">
        <v>80945.759999999995</v>
      </c>
    </row>
    <row r="714" spans="2:25" x14ac:dyDescent="0.25">
      <c r="B714" s="276" t="s">
        <v>299</v>
      </c>
      <c r="C714" s="321" t="s">
        <v>675</v>
      </c>
      <c r="D714" s="321" t="s">
        <v>676</v>
      </c>
      <c r="E714" s="297" t="s">
        <v>677</v>
      </c>
      <c r="F714" s="297" t="s">
        <v>643</v>
      </c>
      <c r="G714" s="297">
        <v>0</v>
      </c>
      <c r="H714" s="297">
        <v>0</v>
      </c>
      <c r="I714" s="297">
        <v>0</v>
      </c>
      <c r="J714" s="297">
        <v>0</v>
      </c>
      <c r="K714" s="297">
        <v>0</v>
      </c>
      <c r="L714" s="297">
        <v>0</v>
      </c>
      <c r="M714" s="297">
        <v>0</v>
      </c>
      <c r="N714" s="297">
        <v>0</v>
      </c>
      <c r="O714" s="297">
        <v>0</v>
      </c>
      <c r="P714" s="297">
        <v>0</v>
      </c>
      <c r="Q714" s="297">
        <v>0</v>
      </c>
      <c r="R714" s="297">
        <v>0</v>
      </c>
      <c r="S714" s="297">
        <v>0</v>
      </c>
      <c r="T714" s="297">
        <v>0</v>
      </c>
      <c r="U714" s="297">
        <v>0</v>
      </c>
      <c r="V714" s="297">
        <v>0</v>
      </c>
      <c r="W714" s="297">
        <v>0</v>
      </c>
      <c r="X714" s="297">
        <v>0</v>
      </c>
      <c r="Y714" s="298">
        <v>93209.82</v>
      </c>
    </row>
    <row r="715" spans="2:25" x14ac:dyDescent="0.25">
      <c r="B715" s="276" t="s">
        <v>299</v>
      </c>
      <c r="C715" s="321" t="s">
        <v>2374</v>
      </c>
      <c r="D715" s="321" t="s">
        <v>2375</v>
      </c>
      <c r="E715" s="297" t="s">
        <v>3080</v>
      </c>
      <c r="F715" s="297" t="s">
        <v>2364</v>
      </c>
      <c r="G715" s="297">
        <v>0</v>
      </c>
      <c r="H715" s="297">
        <v>0</v>
      </c>
      <c r="I715" s="297">
        <v>0</v>
      </c>
      <c r="J715" s="297">
        <v>0</v>
      </c>
      <c r="K715" s="297">
        <v>0</v>
      </c>
      <c r="L715" s="297">
        <v>0</v>
      </c>
      <c r="M715" s="297">
        <v>0</v>
      </c>
      <c r="N715" s="297">
        <v>0</v>
      </c>
      <c r="O715" s="297">
        <v>0</v>
      </c>
      <c r="P715" s="297">
        <v>0</v>
      </c>
      <c r="Q715" s="297">
        <v>0</v>
      </c>
      <c r="R715" s="297">
        <v>0</v>
      </c>
      <c r="S715" s="297">
        <v>0</v>
      </c>
      <c r="T715" s="297">
        <v>0</v>
      </c>
      <c r="U715" s="297">
        <v>0</v>
      </c>
      <c r="V715" s="297">
        <v>0</v>
      </c>
      <c r="W715" s="297">
        <v>0</v>
      </c>
      <c r="X715" s="297">
        <v>0</v>
      </c>
      <c r="Y715" s="298">
        <v>103220.3</v>
      </c>
    </row>
    <row r="716" spans="2:25" x14ac:dyDescent="0.25">
      <c r="B716" s="276" t="s">
        <v>299</v>
      </c>
      <c r="C716" s="321" t="s">
        <v>1782</v>
      </c>
      <c r="D716" s="321" t="s">
        <v>1783</v>
      </c>
      <c r="E716" s="297" t="s">
        <v>1784</v>
      </c>
      <c r="F716" s="297" t="s">
        <v>1736</v>
      </c>
      <c r="G716" s="297">
        <v>0</v>
      </c>
      <c r="H716" s="297">
        <v>0</v>
      </c>
      <c r="I716" s="297">
        <v>0</v>
      </c>
      <c r="J716" s="297">
        <v>0</v>
      </c>
      <c r="K716" s="297">
        <v>0</v>
      </c>
      <c r="L716" s="297">
        <v>0</v>
      </c>
      <c r="M716" s="297">
        <v>0</v>
      </c>
      <c r="N716" s="297">
        <v>0</v>
      </c>
      <c r="O716" s="297">
        <v>0</v>
      </c>
      <c r="P716" s="297">
        <v>0</v>
      </c>
      <c r="Q716" s="297">
        <v>0</v>
      </c>
      <c r="R716" s="297">
        <v>0</v>
      </c>
      <c r="S716" s="297">
        <v>0</v>
      </c>
      <c r="T716" s="297">
        <v>0</v>
      </c>
      <c r="U716" s="297">
        <v>0</v>
      </c>
      <c r="V716" s="297">
        <v>0</v>
      </c>
      <c r="W716" s="297">
        <v>0</v>
      </c>
      <c r="X716" s="297">
        <v>0</v>
      </c>
      <c r="Y716" s="298">
        <v>120672.42</v>
      </c>
    </row>
    <row r="717" spans="2:25" x14ac:dyDescent="0.25">
      <c r="B717" s="276" t="s">
        <v>299</v>
      </c>
      <c r="C717" s="321" t="s">
        <v>607</v>
      </c>
      <c r="D717" s="321" t="s">
        <v>608</v>
      </c>
      <c r="E717" s="297" t="s">
        <v>609</v>
      </c>
      <c r="F717" s="297" t="s">
        <v>300</v>
      </c>
      <c r="G717" s="297">
        <v>0</v>
      </c>
      <c r="H717" s="297">
        <v>0</v>
      </c>
      <c r="I717" s="297">
        <v>0</v>
      </c>
      <c r="J717" s="297">
        <v>0</v>
      </c>
      <c r="K717" s="297">
        <v>0</v>
      </c>
      <c r="L717" s="297">
        <v>0</v>
      </c>
      <c r="M717" s="297">
        <v>0</v>
      </c>
      <c r="N717" s="297">
        <v>0</v>
      </c>
      <c r="O717" s="297">
        <v>0</v>
      </c>
      <c r="P717" s="297">
        <v>0</v>
      </c>
      <c r="Q717" s="297">
        <v>0</v>
      </c>
      <c r="R717" s="297">
        <v>0</v>
      </c>
      <c r="S717" s="297">
        <v>0</v>
      </c>
      <c r="T717" s="297">
        <v>0</v>
      </c>
      <c r="U717" s="297">
        <v>0</v>
      </c>
      <c r="V717" s="297">
        <v>0</v>
      </c>
      <c r="W717" s="297">
        <v>0</v>
      </c>
      <c r="X717" s="297">
        <v>0</v>
      </c>
      <c r="Y717" s="298">
        <v>64546.17</v>
      </c>
    </row>
    <row r="718" spans="2:25" x14ac:dyDescent="0.25">
      <c r="B718" s="276" t="s">
        <v>299</v>
      </c>
      <c r="C718" s="321" t="s">
        <v>1667</v>
      </c>
      <c r="D718" s="321" t="s">
        <v>1668</v>
      </c>
      <c r="E718" s="297" t="s">
        <v>1669</v>
      </c>
      <c r="F718" s="297"/>
      <c r="G718" s="297">
        <v>0</v>
      </c>
      <c r="H718" s="297">
        <v>0</v>
      </c>
      <c r="I718" s="297">
        <v>0</v>
      </c>
      <c r="J718" s="297">
        <v>0</v>
      </c>
      <c r="K718" s="297">
        <v>0</v>
      </c>
      <c r="L718" s="297">
        <v>0</v>
      </c>
      <c r="M718" s="297">
        <v>0</v>
      </c>
      <c r="N718" s="297">
        <v>0</v>
      </c>
      <c r="O718" s="297">
        <v>0</v>
      </c>
      <c r="P718" s="297">
        <v>0</v>
      </c>
      <c r="Q718" s="297">
        <v>0</v>
      </c>
      <c r="R718" s="297">
        <v>0</v>
      </c>
      <c r="S718" s="297">
        <v>0</v>
      </c>
      <c r="T718" s="297">
        <v>0</v>
      </c>
      <c r="U718" s="297">
        <v>0</v>
      </c>
      <c r="V718" s="297">
        <v>0</v>
      </c>
      <c r="W718" s="297">
        <v>0</v>
      </c>
      <c r="X718" s="297">
        <v>0</v>
      </c>
      <c r="Y718" s="298">
        <v>102430.81</v>
      </c>
    </row>
    <row r="719" spans="2:25" x14ac:dyDescent="0.25">
      <c r="B719" s="276" t="s">
        <v>299</v>
      </c>
      <c r="C719" s="321" t="s">
        <v>1670</v>
      </c>
      <c r="D719" s="321" t="s">
        <v>1671</v>
      </c>
      <c r="E719" s="297" t="s">
        <v>1672</v>
      </c>
      <c r="F719" s="297"/>
      <c r="G719" s="297">
        <v>0</v>
      </c>
      <c r="H719" s="297">
        <v>0</v>
      </c>
      <c r="I719" s="297">
        <v>0</v>
      </c>
      <c r="J719" s="297">
        <v>0</v>
      </c>
      <c r="K719" s="297">
        <v>0</v>
      </c>
      <c r="L719" s="297">
        <v>0</v>
      </c>
      <c r="M719" s="297">
        <v>0</v>
      </c>
      <c r="N719" s="297">
        <v>0</v>
      </c>
      <c r="O719" s="297">
        <v>0</v>
      </c>
      <c r="P719" s="297">
        <v>0</v>
      </c>
      <c r="Q719" s="297">
        <v>0</v>
      </c>
      <c r="R719" s="297">
        <v>0</v>
      </c>
      <c r="S719" s="297">
        <v>0</v>
      </c>
      <c r="T719" s="297">
        <v>0</v>
      </c>
      <c r="U719" s="297">
        <v>0</v>
      </c>
      <c r="V719" s="297">
        <v>0</v>
      </c>
      <c r="W719" s="297">
        <v>0</v>
      </c>
      <c r="X719" s="297">
        <v>0</v>
      </c>
      <c r="Y719" s="298">
        <v>38350.370000000003</v>
      </c>
    </row>
    <row r="720" spans="2:25" x14ac:dyDescent="0.25">
      <c r="B720" s="276" t="s">
        <v>299</v>
      </c>
      <c r="C720" s="321" t="s">
        <v>1454</v>
      </c>
      <c r="D720" s="321" t="s">
        <v>1455</v>
      </c>
      <c r="E720" s="297" t="s">
        <v>1456</v>
      </c>
      <c r="F720" s="297" t="s">
        <v>1458</v>
      </c>
      <c r="G720" s="297">
        <v>0</v>
      </c>
      <c r="H720" s="297">
        <v>0</v>
      </c>
      <c r="I720" s="297">
        <v>0</v>
      </c>
      <c r="J720" s="297">
        <v>0</v>
      </c>
      <c r="K720" s="297">
        <v>0</v>
      </c>
      <c r="L720" s="297">
        <v>0</v>
      </c>
      <c r="M720" s="297">
        <v>0</v>
      </c>
      <c r="N720" s="297">
        <v>0</v>
      </c>
      <c r="O720" s="297">
        <v>0</v>
      </c>
      <c r="P720" s="297">
        <v>0</v>
      </c>
      <c r="Q720" s="297">
        <v>0</v>
      </c>
      <c r="R720" s="297">
        <v>0</v>
      </c>
      <c r="S720" s="297">
        <v>0</v>
      </c>
      <c r="T720" s="297">
        <v>0</v>
      </c>
      <c r="U720" s="297">
        <v>0</v>
      </c>
      <c r="V720" s="297">
        <v>0</v>
      </c>
      <c r="W720" s="297">
        <v>0</v>
      </c>
      <c r="X720" s="297">
        <v>0</v>
      </c>
      <c r="Y720" s="298">
        <v>93680.34</v>
      </c>
    </row>
    <row r="721" spans="2:25" x14ac:dyDescent="0.25">
      <c r="B721" s="276" t="s">
        <v>299</v>
      </c>
      <c r="C721" s="321" t="s">
        <v>1673</v>
      </c>
      <c r="D721" s="321" t="s">
        <v>1674</v>
      </c>
      <c r="E721" s="297" t="s">
        <v>1675</v>
      </c>
      <c r="F721" s="297"/>
      <c r="G721" s="297">
        <v>0</v>
      </c>
      <c r="H721" s="297">
        <v>0</v>
      </c>
      <c r="I721" s="297">
        <v>0</v>
      </c>
      <c r="J721" s="297">
        <v>0</v>
      </c>
      <c r="K721" s="297">
        <v>0</v>
      </c>
      <c r="L721" s="297">
        <v>0</v>
      </c>
      <c r="M721" s="297">
        <v>0</v>
      </c>
      <c r="N721" s="297">
        <v>0</v>
      </c>
      <c r="O721" s="297">
        <v>0</v>
      </c>
      <c r="P721" s="297">
        <v>0</v>
      </c>
      <c r="Q721" s="297">
        <v>0</v>
      </c>
      <c r="R721" s="297">
        <v>0</v>
      </c>
      <c r="S721" s="297">
        <v>0</v>
      </c>
      <c r="T721" s="297">
        <v>0</v>
      </c>
      <c r="U721" s="297">
        <v>0</v>
      </c>
      <c r="V721" s="297">
        <v>0</v>
      </c>
      <c r="W721" s="297">
        <v>0</v>
      </c>
      <c r="X721" s="297">
        <v>0</v>
      </c>
      <c r="Y721" s="298">
        <v>100824.72</v>
      </c>
    </row>
    <row r="722" spans="2:25" x14ac:dyDescent="0.25">
      <c r="B722" s="276" t="s">
        <v>299</v>
      </c>
      <c r="C722" s="321" t="s">
        <v>1676</v>
      </c>
      <c r="D722" s="321" t="s">
        <v>1677</v>
      </c>
      <c r="E722" s="297" t="s">
        <v>1678</v>
      </c>
      <c r="F722" s="297"/>
      <c r="G722" s="297">
        <v>0</v>
      </c>
      <c r="H722" s="297">
        <v>0</v>
      </c>
      <c r="I722" s="297">
        <v>0</v>
      </c>
      <c r="J722" s="297">
        <v>0</v>
      </c>
      <c r="K722" s="297">
        <v>0</v>
      </c>
      <c r="L722" s="297">
        <v>0</v>
      </c>
      <c r="M722" s="297">
        <v>0</v>
      </c>
      <c r="N722" s="297">
        <v>0</v>
      </c>
      <c r="O722" s="297">
        <v>0</v>
      </c>
      <c r="P722" s="297">
        <v>0</v>
      </c>
      <c r="Q722" s="297">
        <v>0</v>
      </c>
      <c r="R722" s="297">
        <v>0</v>
      </c>
      <c r="S722" s="297">
        <v>0</v>
      </c>
      <c r="T722" s="297">
        <v>0</v>
      </c>
      <c r="U722" s="297">
        <v>0</v>
      </c>
      <c r="V722" s="297">
        <v>0</v>
      </c>
      <c r="W722" s="297">
        <v>0</v>
      </c>
      <c r="X722" s="297">
        <v>0</v>
      </c>
      <c r="Y722" s="298">
        <v>77986.740000000005</v>
      </c>
    </row>
    <row r="723" spans="2:25" x14ac:dyDescent="0.25">
      <c r="B723" s="276" t="s">
        <v>299</v>
      </c>
      <c r="C723" s="321" t="s">
        <v>2406</v>
      </c>
      <c r="D723" s="321" t="s">
        <v>3082</v>
      </c>
      <c r="E723" s="297" t="s">
        <v>2407</v>
      </c>
      <c r="F723" s="297" t="s">
        <v>2364</v>
      </c>
      <c r="G723" s="297">
        <v>0</v>
      </c>
      <c r="H723" s="297">
        <v>0</v>
      </c>
      <c r="I723" s="297">
        <v>0</v>
      </c>
      <c r="J723" s="297">
        <v>0</v>
      </c>
      <c r="K723" s="297">
        <v>0</v>
      </c>
      <c r="L723" s="297">
        <v>0</v>
      </c>
      <c r="M723" s="297">
        <v>0</v>
      </c>
      <c r="N723" s="297">
        <v>0</v>
      </c>
      <c r="O723" s="297">
        <v>0</v>
      </c>
      <c r="P723" s="297">
        <v>0</v>
      </c>
      <c r="Q723" s="297">
        <v>0</v>
      </c>
      <c r="R723" s="297">
        <v>0</v>
      </c>
      <c r="S723" s="297">
        <v>0</v>
      </c>
      <c r="T723" s="297">
        <v>0</v>
      </c>
      <c r="U723" s="297">
        <v>0</v>
      </c>
      <c r="V723" s="297">
        <v>0</v>
      </c>
      <c r="W723" s="297">
        <v>0</v>
      </c>
      <c r="X723" s="297">
        <v>0</v>
      </c>
      <c r="Y723" s="298">
        <v>70337.58</v>
      </c>
    </row>
    <row r="724" spans="2:25" x14ac:dyDescent="0.25">
      <c r="B724" s="276" t="s">
        <v>299</v>
      </c>
      <c r="C724" s="321" t="s">
        <v>520</v>
      </c>
      <c r="D724" s="321" t="s">
        <v>521</v>
      </c>
      <c r="E724" s="297" t="s">
        <v>522</v>
      </c>
      <c r="F724" s="297" t="s">
        <v>300</v>
      </c>
      <c r="G724" s="297">
        <v>0</v>
      </c>
      <c r="H724" s="297">
        <v>0</v>
      </c>
      <c r="I724" s="297">
        <v>0</v>
      </c>
      <c r="J724" s="297">
        <v>0</v>
      </c>
      <c r="K724" s="297">
        <v>0</v>
      </c>
      <c r="L724" s="297">
        <v>0</v>
      </c>
      <c r="M724" s="297">
        <v>0</v>
      </c>
      <c r="N724" s="297">
        <v>0</v>
      </c>
      <c r="O724" s="297">
        <v>0</v>
      </c>
      <c r="P724" s="297">
        <v>0</v>
      </c>
      <c r="Q724" s="297">
        <v>0</v>
      </c>
      <c r="R724" s="297">
        <v>0</v>
      </c>
      <c r="S724" s="297">
        <v>0</v>
      </c>
      <c r="T724" s="297">
        <v>0</v>
      </c>
      <c r="U724" s="297">
        <v>0</v>
      </c>
      <c r="V724" s="297">
        <v>0</v>
      </c>
      <c r="W724" s="297">
        <v>0</v>
      </c>
      <c r="X724" s="297">
        <v>0</v>
      </c>
      <c r="Y724" s="298">
        <v>80945.7</v>
      </c>
    </row>
    <row r="725" spans="2:25" x14ac:dyDescent="0.25">
      <c r="B725" s="276" t="s">
        <v>299</v>
      </c>
      <c r="C725" s="321" t="s">
        <v>1502</v>
      </c>
      <c r="D725" s="321" t="s">
        <v>1503</v>
      </c>
      <c r="E725" s="297" t="s">
        <v>1504</v>
      </c>
      <c r="F725" s="297" t="s">
        <v>1458</v>
      </c>
      <c r="G725" s="297">
        <v>0</v>
      </c>
      <c r="H725" s="297">
        <v>0</v>
      </c>
      <c r="I725" s="297">
        <v>0</v>
      </c>
      <c r="J725" s="297">
        <v>0</v>
      </c>
      <c r="K725" s="297">
        <v>0</v>
      </c>
      <c r="L725" s="297">
        <v>0</v>
      </c>
      <c r="M725" s="297">
        <v>0</v>
      </c>
      <c r="N725" s="297">
        <v>0</v>
      </c>
      <c r="O725" s="297">
        <v>0</v>
      </c>
      <c r="P725" s="297">
        <v>0</v>
      </c>
      <c r="Q725" s="297">
        <v>0</v>
      </c>
      <c r="R725" s="297">
        <v>0</v>
      </c>
      <c r="S725" s="297">
        <v>0</v>
      </c>
      <c r="T725" s="297">
        <v>0</v>
      </c>
      <c r="U725" s="297">
        <v>0</v>
      </c>
      <c r="V725" s="297">
        <v>0</v>
      </c>
      <c r="W725" s="297">
        <v>0</v>
      </c>
      <c r="X725" s="297">
        <v>0</v>
      </c>
      <c r="Y725" s="298">
        <v>35621.82</v>
      </c>
    </row>
    <row r="726" spans="2:25" x14ac:dyDescent="0.25">
      <c r="B726" s="276" t="s">
        <v>299</v>
      </c>
      <c r="C726" s="321" t="s">
        <v>2032</v>
      </c>
      <c r="D726" s="321" t="s">
        <v>2033</v>
      </c>
      <c r="E726" s="297" t="s">
        <v>2034</v>
      </c>
      <c r="F726" s="297" t="s">
        <v>2356</v>
      </c>
      <c r="G726" s="297">
        <v>0</v>
      </c>
      <c r="H726" s="297">
        <v>0</v>
      </c>
      <c r="I726" s="297">
        <v>0</v>
      </c>
      <c r="J726" s="297">
        <v>0</v>
      </c>
      <c r="K726" s="297">
        <v>0</v>
      </c>
      <c r="L726" s="297">
        <v>0</v>
      </c>
      <c r="M726" s="297">
        <v>0</v>
      </c>
      <c r="N726" s="297">
        <v>0</v>
      </c>
      <c r="O726" s="297">
        <v>0</v>
      </c>
      <c r="P726" s="297">
        <v>0</v>
      </c>
      <c r="Q726" s="297">
        <v>0</v>
      </c>
      <c r="R726" s="297">
        <v>0</v>
      </c>
      <c r="S726" s="297">
        <v>0</v>
      </c>
      <c r="T726" s="297">
        <v>0</v>
      </c>
      <c r="U726" s="297">
        <v>0</v>
      </c>
      <c r="V726" s="297">
        <v>0</v>
      </c>
      <c r="W726" s="297">
        <v>0</v>
      </c>
      <c r="X726" s="297">
        <v>0</v>
      </c>
      <c r="Y726" s="298">
        <v>34716.71</v>
      </c>
    </row>
    <row r="727" spans="2:25" x14ac:dyDescent="0.25">
      <c r="B727" s="276" t="s">
        <v>299</v>
      </c>
      <c r="C727" s="321" t="s">
        <v>1762</v>
      </c>
      <c r="D727" s="321" t="s">
        <v>1763</v>
      </c>
      <c r="E727" s="297" t="s">
        <v>1764</v>
      </c>
      <c r="F727" s="297" t="s">
        <v>1736</v>
      </c>
      <c r="G727" s="297">
        <v>0</v>
      </c>
      <c r="H727" s="297">
        <v>0</v>
      </c>
      <c r="I727" s="297">
        <v>0</v>
      </c>
      <c r="J727" s="297">
        <v>0</v>
      </c>
      <c r="K727" s="297">
        <v>0</v>
      </c>
      <c r="L727" s="297">
        <v>0</v>
      </c>
      <c r="M727" s="297">
        <v>0</v>
      </c>
      <c r="N727" s="297">
        <v>0</v>
      </c>
      <c r="O727" s="297">
        <v>0</v>
      </c>
      <c r="P727" s="297">
        <v>0</v>
      </c>
      <c r="Q727" s="297">
        <v>0</v>
      </c>
      <c r="R727" s="297">
        <v>0</v>
      </c>
      <c r="S727" s="297">
        <v>0</v>
      </c>
      <c r="T727" s="297">
        <v>0</v>
      </c>
      <c r="U727" s="297">
        <v>0</v>
      </c>
      <c r="V727" s="297">
        <v>0</v>
      </c>
      <c r="W727" s="297">
        <v>0</v>
      </c>
      <c r="X727" s="297">
        <v>0</v>
      </c>
      <c r="Y727" s="298">
        <v>41371.910000000003</v>
      </c>
    </row>
    <row r="728" spans="2:25" x14ac:dyDescent="0.25">
      <c r="B728" s="276" t="s">
        <v>299</v>
      </c>
      <c r="C728" s="321" t="s">
        <v>2397</v>
      </c>
      <c r="D728" s="321" t="s">
        <v>2398</v>
      </c>
      <c r="E728" s="297" t="s">
        <v>2399</v>
      </c>
      <c r="F728" s="297" t="s">
        <v>2364</v>
      </c>
      <c r="G728" s="297">
        <v>0</v>
      </c>
      <c r="H728" s="297">
        <v>0</v>
      </c>
      <c r="I728" s="297">
        <v>0</v>
      </c>
      <c r="J728" s="297">
        <v>0</v>
      </c>
      <c r="K728" s="297">
        <v>0</v>
      </c>
      <c r="L728" s="297">
        <v>0</v>
      </c>
      <c r="M728" s="297">
        <v>0</v>
      </c>
      <c r="N728" s="297">
        <v>0</v>
      </c>
      <c r="O728" s="297">
        <v>0</v>
      </c>
      <c r="P728" s="297">
        <v>0</v>
      </c>
      <c r="Q728" s="297">
        <v>0</v>
      </c>
      <c r="R728" s="297">
        <v>0</v>
      </c>
      <c r="S728" s="297">
        <v>0</v>
      </c>
      <c r="T728" s="297">
        <v>0</v>
      </c>
      <c r="U728" s="297">
        <v>0</v>
      </c>
      <c r="V728" s="297">
        <v>0</v>
      </c>
      <c r="W728" s="297">
        <v>0</v>
      </c>
      <c r="X728" s="297">
        <v>0</v>
      </c>
      <c r="Y728" s="298">
        <v>35999.82</v>
      </c>
    </row>
    <row r="729" spans="2:25" x14ac:dyDescent="0.25">
      <c r="B729" s="276" t="s">
        <v>299</v>
      </c>
      <c r="C729" s="321" t="s">
        <v>2429</v>
      </c>
      <c r="D729" s="321" t="s">
        <v>2430</v>
      </c>
      <c r="E729" s="297" t="s">
        <v>2431</v>
      </c>
      <c r="F729" s="297" t="s">
        <v>2364</v>
      </c>
      <c r="G729" s="297">
        <v>0</v>
      </c>
      <c r="H729" s="297">
        <v>0</v>
      </c>
      <c r="I729" s="297">
        <v>0</v>
      </c>
      <c r="J729" s="297">
        <v>0</v>
      </c>
      <c r="K729" s="297">
        <v>0</v>
      </c>
      <c r="L729" s="297">
        <v>0</v>
      </c>
      <c r="M729" s="297">
        <v>0</v>
      </c>
      <c r="N729" s="297">
        <v>0</v>
      </c>
      <c r="O729" s="297">
        <v>0</v>
      </c>
      <c r="P729" s="297">
        <v>0</v>
      </c>
      <c r="Q729" s="297">
        <v>0</v>
      </c>
      <c r="R729" s="297">
        <v>0</v>
      </c>
      <c r="S729" s="297">
        <v>0</v>
      </c>
      <c r="T729" s="297">
        <v>0</v>
      </c>
      <c r="U729" s="297">
        <v>0</v>
      </c>
      <c r="V729" s="297">
        <v>0</v>
      </c>
      <c r="W729" s="297">
        <v>0</v>
      </c>
      <c r="X729" s="297">
        <v>0</v>
      </c>
      <c r="Y729" s="298">
        <v>35999.82</v>
      </c>
    </row>
    <row r="730" spans="2:25" x14ac:dyDescent="0.25">
      <c r="B730" s="276" t="s">
        <v>299</v>
      </c>
      <c r="C730" s="321" t="s">
        <v>1701</v>
      </c>
      <c r="D730" s="321" t="s">
        <v>1702</v>
      </c>
      <c r="E730" s="297" t="s">
        <v>1703</v>
      </c>
      <c r="F730" s="297"/>
      <c r="G730" s="297">
        <v>0</v>
      </c>
      <c r="H730" s="297">
        <v>0</v>
      </c>
      <c r="I730" s="297">
        <v>0</v>
      </c>
      <c r="J730" s="297">
        <v>0</v>
      </c>
      <c r="K730" s="297">
        <v>0</v>
      </c>
      <c r="L730" s="297">
        <v>0</v>
      </c>
      <c r="M730" s="297">
        <v>0</v>
      </c>
      <c r="N730" s="297">
        <v>0</v>
      </c>
      <c r="O730" s="297">
        <v>0</v>
      </c>
      <c r="P730" s="297">
        <v>0</v>
      </c>
      <c r="Q730" s="297">
        <v>0</v>
      </c>
      <c r="R730" s="297">
        <v>0</v>
      </c>
      <c r="S730" s="297">
        <v>0</v>
      </c>
      <c r="T730" s="297">
        <v>0</v>
      </c>
      <c r="U730" s="297">
        <v>0</v>
      </c>
      <c r="V730" s="297">
        <v>0</v>
      </c>
      <c r="W730" s="297">
        <v>0</v>
      </c>
      <c r="X730" s="297">
        <v>0</v>
      </c>
      <c r="Y730" s="298">
        <v>93209.82</v>
      </c>
    </row>
    <row r="731" spans="2:25" x14ac:dyDescent="0.25">
      <c r="B731" s="276" t="s">
        <v>299</v>
      </c>
      <c r="C731" s="321" t="s">
        <v>2161</v>
      </c>
      <c r="D731" s="321" t="s">
        <v>2162</v>
      </c>
      <c r="E731" s="297" t="s">
        <v>3083</v>
      </c>
      <c r="F731" s="297" t="s">
        <v>2356</v>
      </c>
      <c r="G731" s="297">
        <v>0</v>
      </c>
      <c r="H731" s="297">
        <v>0</v>
      </c>
      <c r="I731" s="297">
        <v>0</v>
      </c>
      <c r="J731" s="297">
        <v>0</v>
      </c>
      <c r="K731" s="297">
        <v>0</v>
      </c>
      <c r="L731" s="297">
        <v>0</v>
      </c>
      <c r="M731" s="297">
        <v>0</v>
      </c>
      <c r="N731" s="297">
        <v>9</v>
      </c>
      <c r="O731" s="297">
        <v>0</v>
      </c>
      <c r="P731" s="297">
        <v>0</v>
      </c>
      <c r="Q731" s="297">
        <v>0</v>
      </c>
      <c r="R731" s="297">
        <v>0</v>
      </c>
      <c r="S731" s="297">
        <v>0</v>
      </c>
      <c r="T731" s="297">
        <v>0</v>
      </c>
      <c r="U731" s="297">
        <v>0</v>
      </c>
      <c r="V731" s="297">
        <v>0</v>
      </c>
      <c r="W731" s="297">
        <v>0</v>
      </c>
      <c r="X731" s="297">
        <v>0</v>
      </c>
      <c r="Y731" s="298">
        <v>12243.63</v>
      </c>
    </row>
    <row r="732" spans="2:25" x14ac:dyDescent="0.25">
      <c r="B732" s="276" t="s">
        <v>299</v>
      </c>
      <c r="C732" s="321" t="s">
        <v>2275</v>
      </c>
      <c r="D732" s="321" t="s">
        <v>2276</v>
      </c>
      <c r="E732" s="297" t="s">
        <v>3084</v>
      </c>
      <c r="F732" s="297" t="s">
        <v>2356</v>
      </c>
      <c r="G732" s="297">
        <v>0</v>
      </c>
      <c r="H732" s="297">
        <v>0</v>
      </c>
      <c r="I732" s="297">
        <v>0</v>
      </c>
      <c r="J732" s="297">
        <v>0</v>
      </c>
      <c r="K732" s="297">
        <v>0</v>
      </c>
      <c r="L732" s="297">
        <v>0</v>
      </c>
      <c r="M732" s="297">
        <v>0</v>
      </c>
      <c r="N732" s="297">
        <v>16</v>
      </c>
      <c r="O732" s="297">
        <v>0</v>
      </c>
      <c r="P732" s="297">
        <v>0</v>
      </c>
      <c r="Q732" s="297">
        <v>0</v>
      </c>
      <c r="R732" s="297">
        <v>0</v>
      </c>
      <c r="S732" s="297">
        <v>0</v>
      </c>
      <c r="T732" s="297">
        <v>0</v>
      </c>
      <c r="U732" s="297">
        <v>0</v>
      </c>
      <c r="V732" s="297">
        <v>0</v>
      </c>
      <c r="W732" s="297">
        <v>0</v>
      </c>
      <c r="X732" s="297">
        <v>0</v>
      </c>
      <c r="Y732" s="298">
        <v>17404</v>
      </c>
    </row>
    <row r="733" spans="2:25" x14ac:dyDescent="0.25">
      <c r="B733" s="276" t="s">
        <v>299</v>
      </c>
      <c r="C733" s="321" t="s">
        <v>2226</v>
      </c>
      <c r="D733" s="321" t="s">
        <v>2227</v>
      </c>
      <c r="E733" s="297" t="s">
        <v>3085</v>
      </c>
      <c r="F733" s="297" t="s">
        <v>2356</v>
      </c>
      <c r="G733" s="297">
        <v>0</v>
      </c>
      <c r="H733" s="297">
        <v>0</v>
      </c>
      <c r="I733" s="297">
        <v>0</v>
      </c>
      <c r="J733" s="297">
        <v>0</v>
      </c>
      <c r="K733" s="297">
        <v>0</v>
      </c>
      <c r="L733" s="297">
        <v>0</v>
      </c>
      <c r="M733" s="297">
        <v>0</v>
      </c>
      <c r="N733" s="297">
        <v>18</v>
      </c>
      <c r="O733" s="297">
        <v>0</v>
      </c>
      <c r="P733" s="297">
        <v>0</v>
      </c>
      <c r="Q733" s="297">
        <v>0</v>
      </c>
      <c r="R733" s="297">
        <v>0</v>
      </c>
      <c r="S733" s="297">
        <v>0</v>
      </c>
      <c r="T733" s="297">
        <v>0</v>
      </c>
      <c r="U733" s="297">
        <v>0</v>
      </c>
      <c r="V733" s="297">
        <v>0</v>
      </c>
      <c r="W733" s="297">
        <v>0</v>
      </c>
      <c r="X733" s="297">
        <v>0</v>
      </c>
      <c r="Y733" s="298">
        <v>19744.77</v>
      </c>
    </row>
    <row r="734" spans="2:25" x14ac:dyDescent="0.25">
      <c r="B734" s="276" t="s">
        <v>299</v>
      </c>
      <c r="C734" s="321" t="s">
        <v>1175</v>
      </c>
      <c r="D734" s="321" t="s">
        <v>1176</v>
      </c>
      <c r="E734" s="297" t="s">
        <v>3329</v>
      </c>
      <c r="F734" s="297" t="s">
        <v>2920</v>
      </c>
      <c r="G734" s="297">
        <v>0</v>
      </c>
      <c r="H734" s="297">
        <v>0</v>
      </c>
      <c r="I734" s="297">
        <v>0</v>
      </c>
      <c r="J734" s="297">
        <v>0</v>
      </c>
      <c r="K734" s="297">
        <v>0</v>
      </c>
      <c r="L734" s="297">
        <v>0</v>
      </c>
      <c r="M734" s="297">
        <v>0</v>
      </c>
      <c r="N734" s="297">
        <v>19</v>
      </c>
      <c r="O734" s="297">
        <v>0</v>
      </c>
      <c r="P734" s="297">
        <v>0</v>
      </c>
      <c r="Q734" s="297">
        <v>0</v>
      </c>
      <c r="R734" s="297">
        <v>0</v>
      </c>
      <c r="S734" s="297">
        <v>0</v>
      </c>
      <c r="T734" s="297">
        <v>0</v>
      </c>
      <c r="U734" s="297">
        <v>0</v>
      </c>
      <c r="V734" s="297">
        <v>0</v>
      </c>
      <c r="W734" s="297">
        <v>0</v>
      </c>
      <c r="X734" s="297">
        <v>0</v>
      </c>
      <c r="Y734" s="298">
        <v>29925</v>
      </c>
    </row>
    <row r="735" spans="2:25" x14ac:dyDescent="0.25">
      <c r="B735" s="276" t="s">
        <v>299</v>
      </c>
      <c r="C735" s="321" t="s">
        <v>2692</v>
      </c>
      <c r="D735" s="321" t="s">
        <v>3086</v>
      </c>
      <c r="E735" s="297" t="s">
        <v>2693</v>
      </c>
      <c r="F735" s="297" t="s">
        <v>2364</v>
      </c>
      <c r="G735" s="297">
        <v>0</v>
      </c>
      <c r="H735" s="297">
        <v>0</v>
      </c>
      <c r="I735" s="297">
        <v>0</v>
      </c>
      <c r="J735" s="297">
        <v>0</v>
      </c>
      <c r="K735" s="297">
        <v>0</v>
      </c>
      <c r="L735" s="297">
        <v>0</v>
      </c>
      <c r="M735" s="297">
        <v>0</v>
      </c>
      <c r="N735" s="297">
        <v>17</v>
      </c>
      <c r="O735" s="297">
        <v>0</v>
      </c>
      <c r="P735" s="297">
        <v>0</v>
      </c>
      <c r="Q735" s="297">
        <v>0</v>
      </c>
      <c r="R735" s="297">
        <v>0</v>
      </c>
      <c r="S735" s="297">
        <v>0</v>
      </c>
      <c r="T735" s="297">
        <v>0</v>
      </c>
      <c r="U735" s="297">
        <v>0</v>
      </c>
      <c r="V735" s="297">
        <v>0</v>
      </c>
      <c r="W735" s="297">
        <v>0</v>
      </c>
      <c r="X735" s="297">
        <v>0</v>
      </c>
      <c r="Y735" s="298">
        <v>22190.1</v>
      </c>
    </row>
    <row r="736" spans="2:25" x14ac:dyDescent="0.25">
      <c r="B736" s="276" t="s">
        <v>299</v>
      </c>
      <c r="C736" s="321" t="s">
        <v>2694</v>
      </c>
      <c r="D736" s="321" t="s">
        <v>2695</v>
      </c>
      <c r="E736" s="297" t="s">
        <v>2696</v>
      </c>
      <c r="F736" s="297" t="s">
        <v>2364</v>
      </c>
      <c r="G736" s="297">
        <v>0</v>
      </c>
      <c r="H736" s="297">
        <v>0</v>
      </c>
      <c r="I736" s="297">
        <v>0</v>
      </c>
      <c r="J736" s="297">
        <v>0</v>
      </c>
      <c r="K736" s="297">
        <v>0</v>
      </c>
      <c r="L736" s="297">
        <v>0</v>
      </c>
      <c r="M736" s="297">
        <v>0</v>
      </c>
      <c r="N736" s="297">
        <v>15</v>
      </c>
      <c r="O736" s="297">
        <v>0</v>
      </c>
      <c r="P736" s="297">
        <v>0</v>
      </c>
      <c r="Q736" s="297">
        <v>0</v>
      </c>
      <c r="R736" s="297">
        <v>0</v>
      </c>
      <c r="S736" s="297">
        <v>0</v>
      </c>
      <c r="T736" s="297">
        <v>0</v>
      </c>
      <c r="U736" s="297">
        <v>0</v>
      </c>
      <c r="V736" s="297">
        <v>0</v>
      </c>
      <c r="W736" s="297">
        <v>0</v>
      </c>
      <c r="X736" s="297">
        <v>0</v>
      </c>
      <c r="Y736" s="298">
        <v>22005.06</v>
      </c>
    </row>
    <row r="737" spans="2:25" x14ac:dyDescent="0.25">
      <c r="B737" s="276" t="s">
        <v>299</v>
      </c>
      <c r="C737" s="321" t="s">
        <v>511</v>
      </c>
      <c r="D737" s="321" t="s">
        <v>512</v>
      </c>
      <c r="E737" s="297" t="s">
        <v>513</v>
      </c>
      <c r="F737" s="297" t="s">
        <v>300</v>
      </c>
      <c r="G737" s="297">
        <v>0</v>
      </c>
      <c r="H737" s="297">
        <v>0</v>
      </c>
      <c r="I737" s="297">
        <v>0</v>
      </c>
      <c r="J737" s="297">
        <v>0</v>
      </c>
      <c r="K737" s="297">
        <v>0</v>
      </c>
      <c r="L737" s="297">
        <v>0</v>
      </c>
      <c r="M737" s="297">
        <v>0</v>
      </c>
      <c r="N737" s="297">
        <v>18</v>
      </c>
      <c r="O737" s="297">
        <v>0</v>
      </c>
      <c r="P737" s="297">
        <v>0</v>
      </c>
      <c r="Q737" s="297">
        <v>0</v>
      </c>
      <c r="R737" s="297">
        <v>0</v>
      </c>
      <c r="S737" s="297">
        <v>0</v>
      </c>
      <c r="T737" s="297">
        <v>0</v>
      </c>
      <c r="U737" s="297">
        <v>0</v>
      </c>
      <c r="V737" s="297">
        <v>0</v>
      </c>
      <c r="W737" s="297">
        <v>0</v>
      </c>
      <c r="X737" s="297">
        <v>0</v>
      </c>
      <c r="Y737" s="298">
        <v>23625</v>
      </c>
    </row>
    <row r="738" spans="2:25" x14ac:dyDescent="0.25">
      <c r="B738" s="276" t="s">
        <v>299</v>
      </c>
      <c r="C738" s="321" t="s">
        <v>349</v>
      </c>
      <c r="D738" s="321" t="s">
        <v>350</v>
      </c>
      <c r="E738" s="297" t="s">
        <v>351</v>
      </c>
      <c r="F738" s="297" t="s">
        <v>300</v>
      </c>
      <c r="G738" s="297">
        <v>0</v>
      </c>
      <c r="H738" s="297">
        <v>0</v>
      </c>
      <c r="I738" s="297">
        <v>0</v>
      </c>
      <c r="J738" s="297">
        <v>0</v>
      </c>
      <c r="K738" s="297">
        <v>0</v>
      </c>
      <c r="L738" s="297">
        <v>0</v>
      </c>
      <c r="M738" s="297">
        <v>0</v>
      </c>
      <c r="N738" s="297">
        <v>18</v>
      </c>
      <c r="O738" s="297">
        <v>0</v>
      </c>
      <c r="P738" s="297">
        <v>0</v>
      </c>
      <c r="Q738" s="297">
        <v>0</v>
      </c>
      <c r="R738" s="297">
        <v>0</v>
      </c>
      <c r="S738" s="297">
        <v>0</v>
      </c>
      <c r="T738" s="297">
        <v>0</v>
      </c>
      <c r="U738" s="297">
        <v>0</v>
      </c>
      <c r="V738" s="297">
        <v>0</v>
      </c>
      <c r="W738" s="297">
        <v>0</v>
      </c>
      <c r="X738" s="297">
        <v>0</v>
      </c>
      <c r="Y738" s="298">
        <v>23625</v>
      </c>
    </row>
    <row r="739" spans="2:25" x14ac:dyDescent="0.25">
      <c r="B739" s="276" t="s">
        <v>299</v>
      </c>
      <c r="C739" s="321" t="s">
        <v>1439</v>
      </c>
      <c r="D739" s="321" t="s">
        <v>1440</v>
      </c>
      <c r="E739" s="297" t="s">
        <v>3175</v>
      </c>
      <c r="F739" s="297" t="s">
        <v>2920</v>
      </c>
      <c r="G739" s="297">
        <v>0</v>
      </c>
      <c r="H739" s="297">
        <v>0</v>
      </c>
      <c r="I739" s="297">
        <v>0</v>
      </c>
      <c r="J739" s="297">
        <v>0</v>
      </c>
      <c r="K739" s="297">
        <v>0</v>
      </c>
      <c r="L739" s="297">
        <v>0</v>
      </c>
      <c r="M739" s="297">
        <v>0</v>
      </c>
      <c r="N739" s="297">
        <v>0</v>
      </c>
      <c r="O739" s="297">
        <v>0</v>
      </c>
      <c r="P739" s="297">
        <v>0</v>
      </c>
      <c r="Q739" s="297">
        <v>0</v>
      </c>
      <c r="R739" s="297">
        <v>0</v>
      </c>
      <c r="S739" s="297">
        <v>0</v>
      </c>
      <c r="T739" s="297">
        <v>0</v>
      </c>
      <c r="U739" s="297">
        <v>0</v>
      </c>
      <c r="V739" s="297">
        <v>0</v>
      </c>
      <c r="W739" s="297">
        <v>0</v>
      </c>
      <c r="X739" s="297">
        <v>0</v>
      </c>
      <c r="Y739" s="298">
        <v>40224.14</v>
      </c>
    </row>
    <row r="740" spans="2:25" x14ac:dyDescent="0.25">
      <c r="B740" s="276" t="s">
        <v>299</v>
      </c>
      <c r="C740" s="321" t="s">
        <v>1832</v>
      </c>
      <c r="D740" s="321" t="s">
        <v>1833</v>
      </c>
      <c r="E740" s="297" t="s">
        <v>1834</v>
      </c>
      <c r="F740" s="297" t="s">
        <v>1736</v>
      </c>
      <c r="G740" s="297">
        <v>0</v>
      </c>
      <c r="H740" s="297">
        <v>0</v>
      </c>
      <c r="I740" s="297">
        <v>0</v>
      </c>
      <c r="J740" s="297">
        <v>0</v>
      </c>
      <c r="K740" s="297">
        <v>0</v>
      </c>
      <c r="L740" s="297">
        <v>0</v>
      </c>
      <c r="M740" s="297">
        <v>0</v>
      </c>
      <c r="N740" s="297">
        <v>18</v>
      </c>
      <c r="O740" s="297">
        <v>0</v>
      </c>
      <c r="P740" s="297">
        <v>0</v>
      </c>
      <c r="Q740" s="297">
        <v>0</v>
      </c>
      <c r="R740" s="297">
        <v>0</v>
      </c>
      <c r="S740" s="297">
        <v>0</v>
      </c>
      <c r="T740" s="297">
        <v>0</v>
      </c>
      <c r="U740" s="297">
        <v>0</v>
      </c>
      <c r="V740" s="297">
        <v>0</v>
      </c>
      <c r="W740" s="297">
        <v>0</v>
      </c>
      <c r="X740" s="297">
        <v>0</v>
      </c>
      <c r="Y740" s="298">
        <v>23625</v>
      </c>
    </row>
    <row r="741" spans="2:25" x14ac:dyDescent="0.25">
      <c r="B741" s="276" t="s">
        <v>299</v>
      </c>
      <c r="C741" s="321" t="s">
        <v>1924</v>
      </c>
      <c r="D741" s="321" t="s">
        <v>1925</v>
      </c>
      <c r="E741" s="297" t="s">
        <v>1926</v>
      </c>
      <c r="F741" s="297" t="s">
        <v>1736</v>
      </c>
      <c r="G741" s="297">
        <v>0</v>
      </c>
      <c r="H741" s="297">
        <v>0</v>
      </c>
      <c r="I741" s="297">
        <v>0</v>
      </c>
      <c r="J741" s="297">
        <v>0</v>
      </c>
      <c r="K741" s="297">
        <v>0</v>
      </c>
      <c r="L741" s="297">
        <v>0</v>
      </c>
      <c r="M741" s="297">
        <v>0</v>
      </c>
      <c r="N741" s="297">
        <v>18</v>
      </c>
      <c r="O741" s="297">
        <v>0</v>
      </c>
      <c r="P741" s="297">
        <v>0</v>
      </c>
      <c r="Q741" s="297">
        <v>0</v>
      </c>
      <c r="R741" s="297">
        <v>0</v>
      </c>
      <c r="S741" s="297">
        <v>0</v>
      </c>
      <c r="T741" s="297">
        <v>0</v>
      </c>
      <c r="U741" s="297">
        <v>0</v>
      </c>
      <c r="V741" s="297">
        <v>0</v>
      </c>
      <c r="W741" s="297">
        <v>0</v>
      </c>
      <c r="X741" s="297">
        <v>0</v>
      </c>
      <c r="Y741" s="298">
        <v>28350</v>
      </c>
    </row>
    <row r="742" spans="2:25" x14ac:dyDescent="0.25">
      <c r="B742" s="276" t="s">
        <v>299</v>
      </c>
      <c r="C742" s="321" t="s">
        <v>1956</v>
      </c>
      <c r="D742" s="321" t="s">
        <v>1957</v>
      </c>
      <c r="E742" s="297" t="s">
        <v>3087</v>
      </c>
      <c r="F742" s="297" t="s">
        <v>1736</v>
      </c>
      <c r="G742" s="297">
        <v>0</v>
      </c>
      <c r="H742" s="297">
        <v>0</v>
      </c>
      <c r="I742" s="297">
        <v>0</v>
      </c>
      <c r="J742" s="297">
        <v>0</v>
      </c>
      <c r="K742" s="297">
        <v>0</v>
      </c>
      <c r="L742" s="297">
        <v>0</v>
      </c>
      <c r="M742" s="297">
        <v>0</v>
      </c>
      <c r="N742" s="297">
        <v>18</v>
      </c>
      <c r="O742" s="297">
        <v>0</v>
      </c>
      <c r="P742" s="297">
        <v>0</v>
      </c>
      <c r="Q742" s="297">
        <v>0</v>
      </c>
      <c r="R742" s="297">
        <v>0</v>
      </c>
      <c r="S742" s="297">
        <v>0</v>
      </c>
      <c r="T742" s="297">
        <v>0</v>
      </c>
      <c r="U742" s="297">
        <v>0</v>
      </c>
      <c r="V742" s="297">
        <v>0</v>
      </c>
      <c r="W742" s="297">
        <v>0</v>
      </c>
      <c r="X742" s="297">
        <v>0</v>
      </c>
      <c r="Y742" s="298">
        <v>28350</v>
      </c>
    </row>
    <row r="743" spans="2:25" x14ac:dyDescent="0.25">
      <c r="B743" s="276" t="s">
        <v>299</v>
      </c>
      <c r="C743" s="321" t="s">
        <v>2703</v>
      </c>
      <c r="D743" s="321" t="s">
        <v>2704</v>
      </c>
      <c r="E743" s="297" t="s">
        <v>2705</v>
      </c>
      <c r="F743" s="297" t="s">
        <v>2364</v>
      </c>
      <c r="G743" s="297">
        <v>0</v>
      </c>
      <c r="H743" s="297">
        <v>0</v>
      </c>
      <c r="I743" s="297">
        <v>0</v>
      </c>
      <c r="J743" s="297">
        <v>0</v>
      </c>
      <c r="K743" s="297">
        <v>0</v>
      </c>
      <c r="L743" s="297">
        <v>0</v>
      </c>
      <c r="M743" s="297">
        <v>0</v>
      </c>
      <c r="N743" s="297">
        <v>19</v>
      </c>
      <c r="O743" s="297">
        <v>0</v>
      </c>
      <c r="P743" s="297">
        <v>0</v>
      </c>
      <c r="Q743" s="297">
        <v>0</v>
      </c>
      <c r="R743" s="297">
        <v>0</v>
      </c>
      <c r="S743" s="297">
        <v>0</v>
      </c>
      <c r="T743" s="297">
        <v>0</v>
      </c>
      <c r="U743" s="297">
        <v>0</v>
      </c>
      <c r="V743" s="297">
        <v>0</v>
      </c>
      <c r="W743" s="297">
        <v>0</v>
      </c>
      <c r="X743" s="297">
        <v>0</v>
      </c>
      <c r="Y743" s="298">
        <v>20818.599999999999</v>
      </c>
    </row>
    <row r="744" spans="2:25" x14ac:dyDescent="0.25">
      <c r="B744" s="276" t="s">
        <v>299</v>
      </c>
      <c r="C744" s="321" t="s">
        <v>2697</v>
      </c>
      <c r="D744" s="321" t="s">
        <v>2698</v>
      </c>
      <c r="E744" s="297" t="s">
        <v>2699</v>
      </c>
      <c r="F744" s="297" t="s">
        <v>2364</v>
      </c>
      <c r="G744" s="297">
        <v>0</v>
      </c>
      <c r="H744" s="297">
        <v>0</v>
      </c>
      <c r="I744" s="297">
        <v>0</v>
      </c>
      <c r="J744" s="297">
        <v>0</v>
      </c>
      <c r="K744" s="297">
        <v>0</v>
      </c>
      <c r="L744" s="297">
        <v>0</v>
      </c>
      <c r="M744" s="297">
        <v>0</v>
      </c>
      <c r="N744" s="297">
        <v>18</v>
      </c>
      <c r="O744" s="297">
        <v>0</v>
      </c>
      <c r="P744" s="297">
        <v>0</v>
      </c>
      <c r="Q744" s="297">
        <v>0</v>
      </c>
      <c r="R744" s="297">
        <v>0</v>
      </c>
      <c r="S744" s="297">
        <v>0</v>
      </c>
      <c r="T744" s="297">
        <v>0</v>
      </c>
      <c r="U744" s="297">
        <v>0</v>
      </c>
      <c r="V744" s="297">
        <v>0</v>
      </c>
      <c r="W744" s="297">
        <v>0</v>
      </c>
      <c r="X744" s="297">
        <v>0</v>
      </c>
      <c r="Y744" s="298">
        <v>19744.77</v>
      </c>
    </row>
    <row r="745" spans="2:25" x14ac:dyDescent="0.25">
      <c r="B745" s="276" t="s">
        <v>299</v>
      </c>
      <c r="C745" s="321" t="s">
        <v>2700</v>
      </c>
      <c r="D745" s="321" t="s">
        <v>2701</v>
      </c>
      <c r="E745" s="297" t="s">
        <v>2702</v>
      </c>
      <c r="F745" s="297" t="s">
        <v>2364</v>
      </c>
      <c r="G745" s="297">
        <v>0</v>
      </c>
      <c r="H745" s="297">
        <v>0</v>
      </c>
      <c r="I745" s="297">
        <v>0</v>
      </c>
      <c r="J745" s="297">
        <v>0</v>
      </c>
      <c r="K745" s="297">
        <v>0</v>
      </c>
      <c r="L745" s="297">
        <v>0</v>
      </c>
      <c r="M745" s="297">
        <v>0</v>
      </c>
      <c r="N745" s="297">
        <v>12</v>
      </c>
      <c r="O745" s="297">
        <v>0</v>
      </c>
      <c r="P745" s="297">
        <v>0</v>
      </c>
      <c r="Q745" s="297">
        <v>0</v>
      </c>
      <c r="R745" s="297">
        <v>0</v>
      </c>
      <c r="S745" s="297">
        <v>0</v>
      </c>
      <c r="T745" s="297">
        <v>0</v>
      </c>
      <c r="U745" s="297">
        <v>0</v>
      </c>
      <c r="V745" s="297">
        <v>0</v>
      </c>
      <c r="W745" s="297">
        <v>0</v>
      </c>
      <c r="X745" s="297">
        <v>0</v>
      </c>
      <c r="Y745" s="298">
        <v>16773.599999999999</v>
      </c>
    </row>
    <row r="746" spans="2:25" x14ac:dyDescent="0.25">
      <c r="B746" s="276" t="s">
        <v>299</v>
      </c>
      <c r="C746" s="321" t="s">
        <v>1180</v>
      </c>
      <c r="D746" s="321" t="s">
        <v>1181</v>
      </c>
      <c r="E746" s="297" t="s">
        <v>1182</v>
      </c>
      <c r="F746" s="297" t="s">
        <v>2920</v>
      </c>
      <c r="G746" s="297">
        <v>0</v>
      </c>
      <c r="H746" s="297">
        <v>0</v>
      </c>
      <c r="I746" s="297">
        <v>0</v>
      </c>
      <c r="J746" s="297">
        <v>0</v>
      </c>
      <c r="K746" s="297">
        <v>0</v>
      </c>
      <c r="L746" s="297">
        <v>0</v>
      </c>
      <c r="M746" s="297">
        <v>0</v>
      </c>
      <c r="N746" s="297">
        <v>19</v>
      </c>
      <c r="O746" s="297">
        <v>0</v>
      </c>
      <c r="P746" s="297">
        <v>0</v>
      </c>
      <c r="Q746" s="297">
        <v>0</v>
      </c>
      <c r="R746" s="297">
        <v>0</v>
      </c>
      <c r="S746" s="297">
        <v>0</v>
      </c>
      <c r="T746" s="297">
        <v>0</v>
      </c>
      <c r="U746" s="297">
        <v>0</v>
      </c>
      <c r="V746" s="297">
        <v>0</v>
      </c>
      <c r="W746" s="297">
        <v>0</v>
      </c>
      <c r="X746" s="297">
        <v>0</v>
      </c>
      <c r="Y746" s="298">
        <v>29925</v>
      </c>
    </row>
    <row r="747" spans="2:25" x14ac:dyDescent="0.25">
      <c r="B747" s="276" t="s">
        <v>299</v>
      </c>
      <c r="C747" s="321" t="s">
        <v>1322</v>
      </c>
      <c r="D747" s="321" t="s">
        <v>1323</v>
      </c>
      <c r="E747" s="297" t="s">
        <v>1324</v>
      </c>
      <c r="F747" s="297" t="s">
        <v>2920</v>
      </c>
      <c r="G747" s="297">
        <v>0</v>
      </c>
      <c r="H747" s="297">
        <v>0</v>
      </c>
      <c r="I747" s="297">
        <v>0</v>
      </c>
      <c r="J747" s="297">
        <v>0</v>
      </c>
      <c r="K747" s="297">
        <v>0</v>
      </c>
      <c r="L747" s="297">
        <v>0</v>
      </c>
      <c r="M747" s="297">
        <v>0</v>
      </c>
      <c r="N747" s="297">
        <v>20</v>
      </c>
      <c r="O747" s="297">
        <v>0</v>
      </c>
      <c r="P747" s="297">
        <v>0</v>
      </c>
      <c r="Q747" s="297">
        <v>0</v>
      </c>
      <c r="R747" s="297">
        <v>0</v>
      </c>
      <c r="S747" s="297">
        <v>0</v>
      </c>
      <c r="T747" s="297">
        <v>0</v>
      </c>
      <c r="U747" s="297">
        <v>0</v>
      </c>
      <c r="V747" s="297">
        <v>0</v>
      </c>
      <c r="W747" s="297">
        <v>0</v>
      </c>
      <c r="X747" s="297">
        <v>0</v>
      </c>
      <c r="Y747" s="298">
        <v>31500</v>
      </c>
    </row>
    <row r="748" spans="2:25" x14ac:dyDescent="0.25">
      <c r="B748" s="276" t="s">
        <v>299</v>
      </c>
      <c r="C748" s="321" t="s">
        <v>1250</v>
      </c>
      <c r="D748" s="321" t="s">
        <v>1251</v>
      </c>
      <c r="E748" s="297" t="s">
        <v>1252</v>
      </c>
      <c r="F748" s="297" t="s">
        <v>2920</v>
      </c>
      <c r="G748" s="297">
        <v>0</v>
      </c>
      <c r="H748" s="297">
        <v>0</v>
      </c>
      <c r="I748" s="297">
        <v>0</v>
      </c>
      <c r="J748" s="297">
        <v>0</v>
      </c>
      <c r="K748" s="297">
        <v>0</v>
      </c>
      <c r="L748" s="297">
        <v>0</v>
      </c>
      <c r="M748" s="297">
        <v>0</v>
      </c>
      <c r="N748" s="297">
        <v>20</v>
      </c>
      <c r="O748" s="297">
        <v>0</v>
      </c>
      <c r="P748" s="297">
        <v>0</v>
      </c>
      <c r="Q748" s="297">
        <v>0</v>
      </c>
      <c r="R748" s="297">
        <v>0</v>
      </c>
      <c r="S748" s="297">
        <v>0</v>
      </c>
      <c r="T748" s="297">
        <v>0</v>
      </c>
      <c r="U748" s="297">
        <v>0</v>
      </c>
      <c r="V748" s="297">
        <v>0</v>
      </c>
      <c r="W748" s="297">
        <v>0</v>
      </c>
      <c r="X748" s="297">
        <v>0</v>
      </c>
      <c r="Y748" s="298">
        <v>31500</v>
      </c>
    </row>
    <row r="749" spans="2:25" x14ac:dyDescent="0.25">
      <c r="B749" s="276" t="s">
        <v>299</v>
      </c>
      <c r="C749" s="321" t="s">
        <v>1679</v>
      </c>
      <c r="D749" s="321" t="s">
        <v>1680</v>
      </c>
      <c r="E749" s="297" t="s">
        <v>1681</v>
      </c>
      <c r="F749" s="297"/>
      <c r="G749" s="297">
        <v>0</v>
      </c>
      <c r="H749" s="297">
        <v>0</v>
      </c>
      <c r="I749" s="297">
        <v>0</v>
      </c>
      <c r="J749" s="297">
        <v>0</v>
      </c>
      <c r="K749" s="297">
        <v>0</v>
      </c>
      <c r="L749" s="297">
        <v>0</v>
      </c>
      <c r="M749" s="297">
        <v>0</v>
      </c>
      <c r="N749" s="297">
        <v>0</v>
      </c>
      <c r="O749" s="297">
        <v>0</v>
      </c>
      <c r="P749" s="297">
        <v>0</v>
      </c>
      <c r="Q749" s="297">
        <v>0</v>
      </c>
      <c r="R749" s="297">
        <v>0</v>
      </c>
      <c r="S749" s="297">
        <v>0</v>
      </c>
      <c r="T749" s="297">
        <v>0</v>
      </c>
      <c r="U749" s="297">
        <v>0</v>
      </c>
      <c r="V749" s="297">
        <v>0</v>
      </c>
      <c r="W749" s="297">
        <v>0</v>
      </c>
      <c r="X749" s="297">
        <v>0</v>
      </c>
      <c r="Y749" s="298">
        <v>93680.34</v>
      </c>
    </row>
    <row r="750" spans="2:25" x14ac:dyDescent="0.25">
      <c r="B750" s="276" t="s">
        <v>299</v>
      </c>
      <c r="C750" s="321" t="s">
        <v>1940</v>
      </c>
      <c r="D750" s="321" t="s">
        <v>3088</v>
      </c>
      <c r="E750" s="297" t="s">
        <v>1941</v>
      </c>
      <c r="F750" s="297" t="s">
        <v>1736</v>
      </c>
      <c r="G750" s="297">
        <v>0</v>
      </c>
      <c r="H750" s="297">
        <v>0</v>
      </c>
      <c r="I750" s="297">
        <v>0</v>
      </c>
      <c r="J750" s="297">
        <v>0</v>
      </c>
      <c r="K750" s="297">
        <v>0</v>
      </c>
      <c r="L750" s="297">
        <v>0</v>
      </c>
      <c r="M750" s="297">
        <v>0</v>
      </c>
      <c r="N750" s="297">
        <v>15</v>
      </c>
      <c r="O750" s="297">
        <v>0</v>
      </c>
      <c r="P750" s="297">
        <v>0</v>
      </c>
      <c r="Q750" s="297">
        <v>0</v>
      </c>
      <c r="R750" s="297">
        <v>0</v>
      </c>
      <c r="S750" s="297">
        <v>0</v>
      </c>
      <c r="T750" s="297">
        <v>0</v>
      </c>
      <c r="U750" s="297">
        <v>0</v>
      </c>
      <c r="V750" s="297">
        <v>0</v>
      </c>
      <c r="W750" s="297">
        <v>0</v>
      </c>
      <c r="X750" s="297">
        <v>0</v>
      </c>
      <c r="Y750" s="298">
        <v>19687.5</v>
      </c>
    </row>
    <row r="751" spans="2:25" x14ac:dyDescent="0.25">
      <c r="B751" s="276" t="s">
        <v>299</v>
      </c>
      <c r="C751" s="321" t="s">
        <v>2134</v>
      </c>
      <c r="D751" s="321" t="s">
        <v>2135</v>
      </c>
      <c r="E751" s="297" t="s">
        <v>3089</v>
      </c>
      <c r="F751" s="297" t="s">
        <v>2356</v>
      </c>
      <c r="G751" s="297">
        <v>0</v>
      </c>
      <c r="H751" s="297">
        <v>0</v>
      </c>
      <c r="I751" s="297">
        <v>0</v>
      </c>
      <c r="J751" s="297">
        <v>0</v>
      </c>
      <c r="K751" s="297">
        <v>0</v>
      </c>
      <c r="L751" s="297">
        <v>0</v>
      </c>
      <c r="M751" s="297">
        <v>0</v>
      </c>
      <c r="N751" s="297">
        <v>18</v>
      </c>
      <c r="O751" s="297">
        <v>0</v>
      </c>
      <c r="P751" s="297">
        <v>0</v>
      </c>
      <c r="Q751" s="297">
        <v>0</v>
      </c>
      <c r="R751" s="297">
        <v>0</v>
      </c>
      <c r="S751" s="297">
        <v>0</v>
      </c>
      <c r="T751" s="297">
        <v>0</v>
      </c>
      <c r="U751" s="297">
        <v>0</v>
      </c>
      <c r="V751" s="297">
        <v>0</v>
      </c>
      <c r="W751" s="297">
        <v>0</v>
      </c>
      <c r="X751" s="297">
        <v>0</v>
      </c>
      <c r="Y751" s="298">
        <v>23495.4</v>
      </c>
    </row>
    <row r="752" spans="2:25" x14ac:dyDescent="0.25">
      <c r="B752" s="276" t="s">
        <v>299</v>
      </c>
      <c r="C752" s="321" t="s">
        <v>3090</v>
      </c>
      <c r="D752" s="321" t="s">
        <v>3091</v>
      </c>
      <c r="E752" s="297" t="s">
        <v>3092</v>
      </c>
      <c r="F752" s="297" t="s">
        <v>643</v>
      </c>
      <c r="G752" s="297">
        <v>0</v>
      </c>
      <c r="H752" s="297">
        <v>0</v>
      </c>
      <c r="I752" s="297">
        <v>0</v>
      </c>
      <c r="J752" s="297">
        <v>0</v>
      </c>
      <c r="K752" s="297">
        <v>0</v>
      </c>
      <c r="L752" s="297">
        <v>0</v>
      </c>
      <c r="M752" s="297">
        <v>0</v>
      </c>
      <c r="N752" s="297">
        <v>0</v>
      </c>
      <c r="O752" s="297">
        <v>0</v>
      </c>
      <c r="P752" s="297">
        <v>0</v>
      </c>
      <c r="Q752" s="297">
        <v>0</v>
      </c>
      <c r="R752" s="297">
        <v>0</v>
      </c>
      <c r="S752" s="297">
        <v>0</v>
      </c>
      <c r="T752" s="297">
        <v>0</v>
      </c>
      <c r="U752" s="297">
        <v>0</v>
      </c>
      <c r="V752" s="297">
        <v>0</v>
      </c>
      <c r="W752" s="297">
        <v>0</v>
      </c>
      <c r="X752" s="297">
        <v>0</v>
      </c>
      <c r="Y752" s="298">
        <v>93680.34</v>
      </c>
    </row>
    <row r="753" spans="2:25" x14ac:dyDescent="0.25">
      <c r="B753" s="276" t="s">
        <v>299</v>
      </c>
      <c r="C753" s="321" t="s">
        <v>1721</v>
      </c>
      <c r="D753" s="321" t="s">
        <v>1722</v>
      </c>
      <c r="E753" s="297" t="s">
        <v>1723</v>
      </c>
      <c r="F753" s="297"/>
      <c r="G753" s="297">
        <v>0</v>
      </c>
      <c r="H753" s="297">
        <v>0</v>
      </c>
      <c r="I753" s="297">
        <v>0</v>
      </c>
      <c r="J753" s="297">
        <v>0</v>
      </c>
      <c r="K753" s="297">
        <v>0</v>
      </c>
      <c r="L753" s="297">
        <v>0</v>
      </c>
      <c r="M753" s="297">
        <v>0</v>
      </c>
      <c r="N753" s="297">
        <v>0</v>
      </c>
      <c r="O753" s="297">
        <v>0</v>
      </c>
      <c r="P753" s="297">
        <v>0</v>
      </c>
      <c r="Q753" s="297">
        <v>0</v>
      </c>
      <c r="R753" s="297">
        <v>0</v>
      </c>
      <c r="S753" s="297">
        <v>0</v>
      </c>
      <c r="T753" s="297">
        <v>0</v>
      </c>
      <c r="U753" s="297">
        <v>0</v>
      </c>
      <c r="V753" s="297">
        <v>0</v>
      </c>
      <c r="W753" s="297">
        <v>0</v>
      </c>
      <c r="X753" s="297">
        <v>0</v>
      </c>
      <c r="Y753" s="298">
        <v>93209.82</v>
      </c>
    </row>
    <row r="754" spans="2:25" x14ac:dyDescent="0.25">
      <c r="B754" s="276" t="s">
        <v>299</v>
      </c>
      <c r="C754" s="321" t="s">
        <v>1038</v>
      </c>
      <c r="D754" s="321" t="s">
        <v>1039</v>
      </c>
      <c r="E754" s="297" t="s">
        <v>1040</v>
      </c>
      <c r="F754" s="297" t="s">
        <v>1150</v>
      </c>
      <c r="G754" s="297">
        <v>0</v>
      </c>
      <c r="H754" s="297">
        <v>0</v>
      </c>
      <c r="I754" s="297">
        <v>0</v>
      </c>
      <c r="J754" s="297">
        <v>0</v>
      </c>
      <c r="K754" s="297">
        <v>0</v>
      </c>
      <c r="L754" s="297">
        <v>0</v>
      </c>
      <c r="M754" s="297">
        <v>0</v>
      </c>
      <c r="N754" s="297">
        <v>20</v>
      </c>
      <c r="O754" s="297">
        <v>0</v>
      </c>
      <c r="P754" s="297">
        <v>0</v>
      </c>
      <c r="Q754" s="297">
        <v>0</v>
      </c>
      <c r="R754" s="297">
        <v>0</v>
      </c>
      <c r="S754" s="297">
        <v>0</v>
      </c>
      <c r="T754" s="297">
        <v>0</v>
      </c>
      <c r="U754" s="297">
        <v>0</v>
      </c>
      <c r="V754" s="297">
        <v>0</v>
      </c>
      <c r="W754" s="297">
        <v>0</v>
      </c>
      <c r="X754" s="297">
        <v>0</v>
      </c>
      <c r="Y754" s="298">
        <v>21755</v>
      </c>
    </row>
    <row r="755" spans="2:25" x14ac:dyDescent="0.25">
      <c r="B755" s="276" t="s">
        <v>299</v>
      </c>
      <c r="C755" s="321" t="s">
        <v>1915</v>
      </c>
      <c r="D755" s="321" t="s">
        <v>1916</v>
      </c>
      <c r="E755" s="297" t="s">
        <v>3093</v>
      </c>
      <c r="F755" s="297" t="s">
        <v>1736</v>
      </c>
      <c r="G755" s="297">
        <v>0</v>
      </c>
      <c r="H755" s="297">
        <v>0</v>
      </c>
      <c r="I755" s="297">
        <v>0</v>
      </c>
      <c r="J755" s="297">
        <v>0</v>
      </c>
      <c r="K755" s="297">
        <v>0</v>
      </c>
      <c r="L755" s="297">
        <v>0</v>
      </c>
      <c r="M755" s="297">
        <v>0</v>
      </c>
      <c r="N755" s="297">
        <v>17</v>
      </c>
      <c r="O755" s="297">
        <v>0</v>
      </c>
      <c r="P755" s="297">
        <v>0</v>
      </c>
      <c r="Q755" s="297">
        <v>0</v>
      </c>
      <c r="R755" s="297">
        <v>0</v>
      </c>
      <c r="S755" s="297">
        <v>0</v>
      </c>
      <c r="T755" s="297">
        <v>0</v>
      </c>
      <c r="U755" s="297">
        <v>0</v>
      </c>
      <c r="V755" s="297">
        <v>0</v>
      </c>
      <c r="W755" s="297">
        <v>0</v>
      </c>
      <c r="X755" s="297">
        <v>0</v>
      </c>
      <c r="Y755" s="298">
        <v>26775</v>
      </c>
    </row>
    <row r="756" spans="2:25" x14ac:dyDescent="0.25">
      <c r="B756" s="276" t="s">
        <v>299</v>
      </c>
      <c r="C756" s="321" t="s">
        <v>1682</v>
      </c>
      <c r="D756" s="321" t="s">
        <v>1683</v>
      </c>
      <c r="E756" s="297" t="s">
        <v>1684</v>
      </c>
      <c r="F756" s="297"/>
      <c r="G756" s="297">
        <v>0</v>
      </c>
      <c r="H756" s="297">
        <v>0</v>
      </c>
      <c r="I756" s="297">
        <v>0</v>
      </c>
      <c r="J756" s="297">
        <v>0</v>
      </c>
      <c r="K756" s="297">
        <v>0</v>
      </c>
      <c r="L756" s="297">
        <v>0</v>
      </c>
      <c r="M756" s="297">
        <v>0</v>
      </c>
      <c r="N756" s="297">
        <v>0</v>
      </c>
      <c r="O756" s="297">
        <v>0</v>
      </c>
      <c r="P756" s="297">
        <v>0</v>
      </c>
      <c r="Q756" s="297">
        <v>0</v>
      </c>
      <c r="R756" s="297">
        <v>0</v>
      </c>
      <c r="S756" s="297">
        <v>0</v>
      </c>
      <c r="T756" s="297">
        <v>0</v>
      </c>
      <c r="U756" s="297">
        <v>0</v>
      </c>
      <c r="V756" s="297">
        <v>0</v>
      </c>
      <c r="W756" s="297">
        <v>0</v>
      </c>
      <c r="X756" s="297">
        <v>0</v>
      </c>
      <c r="Y756" s="298">
        <v>37583.61</v>
      </c>
    </row>
    <row r="757" spans="2:25" x14ac:dyDescent="0.25">
      <c r="B757" s="276" t="s">
        <v>299</v>
      </c>
      <c r="C757" s="321" t="s">
        <v>885</v>
      </c>
      <c r="D757" s="321" t="s">
        <v>886</v>
      </c>
      <c r="E757" s="297" t="s">
        <v>887</v>
      </c>
      <c r="F757" s="297" t="s">
        <v>1150</v>
      </c>
      <c r="G757" s="297">
        <v>0</v>
      </c>
      <c r="H757" s="297">
        <v>0</v>
      </c>
      <c r="I757" s="297">
        <v>0</v>
      </c>
      <c r="J757" s="297">
        <v>0</v>
      </c>
      <c r="K757" s="297">
        <v>0</v>
      </c>
      <c r="L757" s="297">
        <v>0</v>
      </c>
      <c r="M757" s="297">
        <v>0</v>
      </c>
      <c r="N757" s="297">
        <v>0</v>
      </c>
      <c r="O757" s="297">
        <v>0</v>
      </c>
      <c r="P757" s="297">
        <v>0</v>
      </c>
      <c r="Q757" s="297">
        <v>0</v>
      </c>
      <c r="R757" s="297">
        <v>0</v>
      </c>
      <c r="S757" s="297">
        <v>0</v>
      </c>
      <c r="T757" s="297">
        <v>0</v>
      </c>
      <c r="U757" s="297">
        <v>0</v>
      </c>
      <c r="V757" s="297">
        <v>0</v>
      </c>
      <c r="W757" s="297">
        <v>0</v>
      </c>
      <c r="X757" s="297">
        <v>0</v>
      </c>
      <c r="Y757" s="298">
        <v>35094.71</v>
      </c>
    </row>
    <row r="758" spans="2:25" x14ac:dyDescent="0.25">
      <c r="B758" s="276" t="s">
        <v>299</v>
      </c>
      <c r="C758" s="321" t="s">
        <v>1805</v>
      </c>
      <c r="D758" s="321" t="s">
        <v>1806</v>
      </c>
      <c r="E758" s="297" t="s">
        <v>1807</v>
      </c>
      <c r="F758" s="297" t="s">
        <v>1736</v>
      </c>
      <c r="G758" s="297">
        <v>0</v>
      </c>
      <c r="H758" s="297">
        <v>0</v>
      </c>
      <c r="I758" s="297">
        <v>0</v>
      </c>
      <c r="J758" s="297">
        <v>0</v>
      </c>
      <c r="K758" s="297">
        <v>0</v>
      </c>
      <c r="L758" s="297">
        <v>0</v>
      </c>
      <c r="M758" s="297">
        <v>0</v>
      </c>
      <c r="N758" s="297">
        <v>0</v>
      </c>
      <c r="O758" s="297">
        <v>0</v>
      </c>
      <c r="P758" s="297">
        <v>0</v>
      </c>
      <c r="Q758" s="297">
        <v>0</v>
      </c>
      <c r="R758" s="297">
        <v>0</v>
      </c>
      <c r="S758" s="297">
        <v>0</v>
      </c>
      <c r="T758" s="297">
        <v>0</v>
      </c>
      <c r="U758" s="297">
        <v>0</v>
      </c>
      <c r="V758" s="297">
        <v>0</v>
      </c>
      <c r="W758" s="297">
        <v>0</v>
      </c>
      <c r="X758" s="297">
        <v>0</v>
      </c>
      <c r="Y758" s="298">
        <v>33542.21</v>
      </c>
    </row>
    <row r="759" spans="2:25" x14ac:dyDescent="0.25">
      <c r="B759" s="276" t="s">
        <v>299</v>
      </c>
      <c r="C759" s="321" t="s">
        <v>1226</v>
      </c>
      <c r="D759" s="321" t="s">
        <v>1227</v>
      </c>
      <c r="E759" s="297" t="s">
        <v>1228</v>
      </c>
      <c r="F759" s="297" t="s">
        <v>2920</v>
      </c>
      <c r="G759" s="297">
        <v>0</v>
      </c>
      <c r="H759" s="297">
        <v>0</v>
      </c>
      <c r="I759" s="297">
        <v>0</v>
      </c>
      <c r="J759" s="297">
        <v>0</v>
      </c>
      <c r="K759" s="297">
        <v>0</v>
      </c>
      <c r="L759" s="297">
        <v>0</v>
      </c>
      <c r="M759" s="297">
        <v>0</v>
      </c>
      <c r="N759" s="297">
        <v>20</v>
      </c>
      <c r="O759" s="297">
        <v>0</v>
      </c>
      <c r="P759" s="297">
        <v>0</v>
      </c>
      <c r="Q759" s="297">
        <v>0</v>
      </c>
      <c r="R759" s="297">
        <v>0</v>
      </c>
      <c r="S759" s="297">
        <v>0</v>
      </c>
      <c r="T759" s="297">
        <v>0</v>
      </c>
      <c r="U759" s="297">
        <v>0</v>
      </c>
      <c r="V759" s="297">
        <v>0</v>
      </c>
      <c r="W759" s="297">
        <v>0</v>
      </c>
      <c r="X759" s="297">
        <v>0</v>
      </c>
      <c r="Y759" s="298">
        <v>26250</v>
      </c>
    </row>
    <row r="760" spans="2:25" x14ac:dyDescent="0.25">
      <c r="B760" s="276" t="s">
        <v>299</v>
      </c>
      <c r="C760" s="321" t="s">
        <v>570</v>
      </c>
      <c r="D760" s="321" t="s">
        <v>571</v>
      </c>
      <c r="E760" s="297" t="s">
        <v>572</v>
      </c>
      <c r="F760" s="297" t="s">
        <v>300</v>
      </c>
      <c r="G760" s="297">
        <v>0</v>
      </c>
      <c r="H760" s="297">
        <v>0</v>
      </c>
      <c r="I760" s="297">
        <v>0</v>
      </c>
      <c r="J760" s="297">
        <v>0</v>
      </c>
      <c r="K760" s="297">
        <v>0</v>
      </c>
      <c r="L760" s="297">
        <v>0</v>
      </c>
      <c r="M760" s="297">
        <v>0</v>
      </c>
      <c r="N760" s="297">
        <v>0</v>
      </c>
      <c r="O760" s="297">
        <v>0</v>
      </c>
      <c r="P760" s="297">
        <v>0</v>
      </c>
      <c r="Q760" s="297">
        <v>0</v>
      </c>
      <c r="R760" s="297">
        <v>0</v>
      </c>
      <c r="S760" s="297">
        <v>0</v>
      </c>
      <c r="T760" s="297">
        <v>0</v>
      </c>
      <c r="U760" s="297">
        <v>0</v>
      </c>
      <c r="V760" s="297">
        <v>0</v>
      </c>
      <c r="W760" s="297">
        <v>0</v>
      </c>
      <c r="X760" s="297">
        <v>0</v>
      </c>
      <c r="Y760" s="298">
        <v>103540.35</v>
      </c>
    </row>
    <row r="761" spans="2:25" x14ac:dyDescent="0.25">
      <c r="B761" s="276" t="s">
        <v>299</v>
      </c>
      <c r="C761" s="321" t="s">
        <v>1349</v>
      </c>
      <c r="D761" s="321" t="s">
        <v>1350</v>
      </c>
      <c r="E761" s="297" t="s">
        <v>1351</v>
      </c>
      <c r="F761" s="297" t="s">
        <v>2920</v>
      </c>
      <c r="G761" s="297">
        <v>0</v>
      </c>
      <c r="H761" s="297">
        <v>0</v>
      </c>
      <c r="I761" s="297">
        <v>0</v>
      </c>
      <c r="J761" s="297">
        <v>0</v>
      </c>
      <c r="K761" s="297">
        <v>0</v>
      </c>
      <c r="L761" s="297">
        <v>0</v>
      </c>
      <c r="M761" s="297">
        <v>0</v>
      </c>
      <c r="N761" s="297">
        <v>20</v>
      </c>
      <c r="O761" s="297">
        <v>0</v>
      </c>
      <c r="P761" s="297">
        <v>0</v>
      </c>
      <c r="Q761" s="297">
        <v>0</v>
      </c>
      <c r="R761" s="297">
        <v>0</v>
      </c>
      <c r="S761" s="297">
        <v>0</v>
      </c>
      <c r="T761" s="297">
        <v>0</v>
      </c>
      <c r="U761" s="297">
        <v>0</v>
      </c>
      <c r="V761" s="297">
        <v>0</v>
      </c>
      <c r="W761" s="297">
        <v>0</v>
      </c>
      <c r="X761" s="297">
        <v>0</v>
      </c>
      <c r="Y761" s="298">
        <v>26250</v>
      </c>
    </row>
    <row r="762" spans="2:25" x14ac:dyDescent="0.25">
      <c r="B762" s="276" t="s">
        <v>299</v>
      </c>
      <c r="C762" s="321" t="s">
        <v>1301</v>
      </c>
      <c r="D762" s="321" t="s">
        <v>1302</v>
      </c>
      <c r="E762" s="297" t="s">
        <v>3330</v>
      </c>
      <c r="F762" s="297" t="s">
        <v>2920</v>
      </c>
      <c r="G762" s="297">
        <v>0</v>
      </c>
      <c r="H762" s="297">
        <v>0</v>
      </c>
      <c r="I762" s="297">
        <v>0</v>
      </c>
      <c r="J762" s="297">
        <v>0</v>
      </c>
      <c r="K762" s="297">
        <v>0</v>
      </c>
      <c r="L762" s="297">
        <v>0</v>
      </c>
      <c r="M762" s="297">
        <v>0</v>
      </c>
      <c r="N762" s="297">
        <v>19</v>
      </c>
      <c r="O762" s="297">
        <v>0</v>
      </c>
      <c r="P762" s="297">
        <v>0</v>
      </c>
      <c r="Q762" s="297">
        <v>0</v>
      </c>
      <c r="R762" s="297">
        <v>0</v>
      </c>
      <c r="S762" s="297">
        <v>0</v>
      </c>
      <c r="T762" s="297">
        <v>0</v>
      </c>
      <c r="U762" s="297">
        <v>0</v>
      </c>
      <c r="V762" s="297">
        <v>0</v>
      </c>
      <c r="W762" s="297">
        <v>0</v>
      </c>
      <c r="X762" s="297">
        <v>0</v>
      </c>
      <c r="Y762" s="298">
        <v>24937.5</v>
      </c>
    </row>
    <row r="763" spans="2:25" x14ac:dyDescent="0.25">
      <c r="B763" s="276" t="s">
        <v>299</v>
      </c>
      <c r="C763" s="321" t="s">
        <v>1788</v>
      </c>
      <c r="D763" s="321" t="s">
        <v>1789</v>
      </c>
      <c r="E763" s="297" t="s">
        <v>1790</v>
      </c>
      <c r="F763" s="297" t="s">
        <v>1736</v>
      </c>
      <c r="G763" s="297">
        <v>0</v>
      </c>
      <c r="H763" s="297">
        <v>0</v>
      </c>
      <c r="I763" s="297">
        <v>0</v>
      </c>
      <c r="J763" s="297">
        <v>0</v>
      </c>
      <c r="K763" s="297">
        <v>0</v>
      </c>
      <c r="L763" s="297">
        <v>0</v>
      </c>
      <c r="M763" s="297">
        <v>0</v>
      </c>
      <c r="N763" s="297">
        <v>0</v>
      </c>
      <c r="O763" s="297">
        <v>0</v>
      </c>
      <c r="P763" s="297">
        <v>0</v>
      </c>
      <c r="Q763" s="297">
        <v>0</v>
      </c>
      <c r="R763" s="297">
        <v>0</v>
      </c>
      <c r="S763" s="297">
        <v>0</v>
      </c>
      <c r="T763" s="297">
        <v>0</v>
      </c>
      <c r="U763" s="297">
        <v>0</v>
      </c>
      <c r="V763" s="297">
        <v>0</v>
      </c>
      <c r="W763" s="297">
        <v>0</v>
      </c>
      <c r="X763" s="297">
        <v>0</v>
      </c>
      <c r="Y763" s="298">
        <v>38885.39</v>
      </c>
    </row>
    <row r="764" spans="2:25" x14ac:dyDescent="0.25">
      <c r="B764" s="276" t="s">
        <v>299</v>
      </c>
      <c r="C764" s="321" t="s">
        <v>1459</v>
      </c>
      <c r="D764" s="321" t="s">
        <v>1460</v>
      </c>
      <c r="E764" s="297" t="s">
        <v>1461</v>
      </c>
      <c r="F764" s="297" t="s">
        <v>1458</v>
      </c>
      <c r="G764" s="297">
        <v>0</v>
      </c>
      <c r="H764" s="297">
        <v>0</v>
      </c>
      <c r="I764" s="297">
        <v>0</v>
      </c>
      <c r="J764" s="297">
        <v>0</v>
      </c>
      <c r="K764" s="297">
        <v>0</v>
      </c>
      <c r="L764" s="297">
        <v>0</v>
      </c>
      <c r="M764" s="297">
        <v>0</v>
      </c>
      <c r="N764" s="297">
        <v>0</v>
      </c>
      <c r="O764" s="297">
        <v>0</v>
      </c>
      <c r="P764" s="297">
        <v>0</v>
      </c>
      <c r="Q764" s="297">
        <v>0</v>
      </c>
      <c r="R764" s="297">
        <v>0</v>
      </c>
      <c r="S764" s="297">
        <v>0</v>
      </c>
      <c r="T764" s="297">
        <v>0</v>
      </c>
      <c r="U764" s="297">
        <v>0</v>
      </c>
      <c r="V764" s="297">
        <v>0</v>
      </c>
      <c r="W764" s="297">
        <v>0</v>
      </c>
      <c r="X764" s="297">
        <v>0</v>
      </c>
      <c r="Y764" s="298">
        <v>90393.47</v>
      </c>
    </row>
    <row r="765" spans="2:25" x14ac:dyDescent="0.25">
      <c r="B765" s="276" t="s">
        <v>299</v>
      </c>
      <c r="C765" s="321" t="s">
        <v>1688</v>
      </c>
      <c r="D765" s="321" t="s">
        <v>1689</v>
      </c>
      <c r="E765" s="297" t="s">
        <v>1690</v>
      </c>
      <c r="F765" s="297"/>
      <c r="G765" s="297">
        <v>0</v>
      </c>
      <c r="H765" s="297">
        <v>0</v>
      </c>
      <c r="I765" s="297">
        <v>0</v>
      </c>
      <c r="J765" s="297">
        <v>0</v>
      </c>
      <c r="K765" s="297">
        <v>0</v>
      </c>
      <c r="L765" s="297">
        <v>0</v>
      </c>
      <c r="M765" s="297">
        <v>0</v>
      </c>
      <c r="N765" s="297">
        <v>0</v>
      </c>
      <c r="O765" s="297">
        <v>0</v>
      </c>
      <c r="P765" s="297">
        <v>0</v>
      </c>
      <c r="Q765" s="297">
        <v>0</v>
      </c>
      <c r="R765" s="297">
        <v>0</v>
      </c>
      <c r="S765" s="297">
        <v>0</v>
      </c>
      <c r="T765" s="297">
        <v>0</v>
      </c>
      <c r="U765" s="297">
        <v>0</v>
      </c>
      <c r="V765" s="297">
        <v>0</v>
      </c>
      <c r="W765" s="297">
        <v>0</v>
      </c>
      <c r="X765" s="297">
        <v>0</v>
      </c>
      <c r="Y765" s="298">
        <v>39740.589999999997</v>
      </c>
    </row>
    <row r="766" spans="2:25" x14ac:dyDescent="0.25">
      <c r="B766" s="276" t="s">
        <v>299</v>
      </c>
      <c r="C766" s="321" t="s">
        <v>1480</v>
      </c>
      <c r="D766" s="321" t="s">
        <v>1481</v>
      </c>
      <c r="E766" s="297" t="s">
        <v>1482</v>
      </c>
      <c r="F766" s="297" t="s">
        <v>1458</v>
      </c>
      <c r="G766" s="297">
        <v>0</v>
      </c>
      <c r="H766" s="297">
        <v>0</v>
      </c>
      <c r="I766" s="297">
        <v>0</v>
      </c>
      <c r="J766" s="297">
        <v>0</v>
      </c>
      <c r="K766" s="297">
        <v>0</v>
      </c>
      <c r="L766" s="297">
        <v>0</v>
      </c>
      <c r="M766" s="297">
        <v>0</v>
      </c>
      <c r="N766" s="297">
        <v>0</v>
      </c>
      <c r="O766" s="297">
        <v>0</v>
      </c>
      <c r="P766" s="297">
        <v>0</v>
      </c>
      <c r="Q766" s="297">
        <v>0</v>
      </c>
      <c r="R766" s="297">
        <v>0</v>
      </c>
      <c r="S766" s="297">
        <v>0</v>
      </c>
      <c r="T766" s="297">
        <v>0</v>
      </c>
      <c r="U766" s="297">
        <v>0</v>
      </c>
      <c r="V766" s="297">
        <v>0</v>
      </c>
      <c r="W766" s="297">
        <v>0</v>
      </c>
      <c r="X766" s="297">
        <v>0</v>
      </c>
      <c r="Y766" s="298">
        <v>35621.82</v>
      </c>
    </row>
    <row r="767" spans="2:25" x14ac:dyDescent="0.25">
      <c r="B767" s="276" t="s">
        <v>299</v>
      </c>
      <c r="C767" s="321" t="s">
        <v>3094</v>
      </c>
      <c r="D767" s="321" t="s">
        <v>587</v>
      </c>
      <c r="E767" s="297" t="s">
        <v>588</v>
      </c>
      <c r="F767" s="297" t="s">
        <v>300</v>
      </c>
      <c r="G767" s="297">
        <v>0</v>
      </c>
      <c r="H767" s="297">
        <v>0</v>
      </c>
      <c r="I767" s="297">
        <v>0</v>
      </c>
      <c r="J767" s="297">
        <v>0</v>
      </c>
      <c r="K767" s="297">
        <v>0</v>
      </c>
      <c r="L767" s="297">
        <v>0</v>
      </c>
      <c r="M767" s="297">
        <v>0</v>
      </c>
      <c r="N767" s="297">
        <v>0</v>
      </c>
      <c r="O767" s="297">
        <v>0</v>
      </c>
      <c r="P767" s="297">
        <v>0</v>
      </c>
      <c r="Q767" s="297">
        <v>0</v>
      </c>
      <c r="R767" s="297">
        <v>0</v>
      </c>
      <c r="S767" s="297">
        <v>0</v>
      </c>
      <c r="T767" s="297">
        <v>0</v>
      </c>
      <c r="U767" s="297">
        <v>0</v>
      </c>
      <c r="V767" s="297">
        <v>0</v>
      </c>
      <c r="W767" s="297">
        <v>0</v>
      </c>
      <c r="X767" s="297">
        <v>0</v>
      </c>
      <c r="Y767" s="298">
        <v>69721.84</v>
      </c>
    </row>
    <row r="768" spans="2:25" x14ac:dyDescent="0.25">
      <c r="B768" s="276" t="s">
        <v>299</v>
      </c>
      <c r="C768" s="321" t="s">
        <v>1685</v>
      </c>
      <c r="D768" s="321" t="s">
        <v>1686</v>
      </c>
      <c r="E768" s="297" t="s">
        <v>1687</v>
      </c>
      <c r="F768" s="297"/>
      <c r="G768" s="297">
        <v>0</v>
      </c>
      <c r="H768" s="297">
        <v>0</v>
      </c>
      <c r="I768" s="297">
        <v>0</v>
      </c>
      <c r="J768" s="297">
        <v>0</v>
      </c>
      <c r="K768" s="297">
        <v>0</v>
      </c>
      <c r="L768" s="297">
        <v>0</v>
      </c>
      <c r="M768" s="297">
        <v>0</v>
      </c>
      <c r="N768" s="297">
        <v>0</v>
      </c>
      <c r="O768" s="297">
        <v>0</v>
      </c>
      <c r="P768" s="297">
        <v>0</v>
      </c>
      <c r="Q768" s="297">
        <v>0</v>
      </c>
      <c r="R768" s="297">
        <v>0</v>
      </c>
      <c r="S768" s="297">
        <v>0</v>
      </c>
      <c r="T768" s="297">
        <v>0</v>
      </c>
      <c r="U768" s="297">
        <v>0</v>
      </c>
      <c r="V768" s="297">
        <v>0</v>
      </c>
      <c r="W768" s="297">
        <v>0</v>
      </c>
      <c r="X768" s="297">
        <v>0</v>
      </c>
      <c r="Y768" s="298">
        <v>39635.21</v>
      </c>
    </row>
    <row r="769" spans="2:25" x14ac:dyDescent="0.25">
      <c r="B769" s="276" t="s">
        <v>299</v>
      </c>
      <c r="C769" s="321" t="s">
        <v>2376</v>
      </c>
      <c r="D769" s="321" t="s">
        <v>2377</v>
      </c>
      <c r="E769" s="297" t="s">
        <v>3095</v>
      </c>
      <c r="F769" s="297" t="s">
        <v>2364</v>
      </c>
      <c r="G769" s="297">
        <v>0</v>
      </c>
      <c r="H769" s="297">
        <v>0</v>
      </c>
      <c r="I769" s="297">
        <v>0</v>
      </c>
      <c r="J769" s="297">
        <v>0</v>
      </c>
      <c r="K769" s="297">
        <v>0</v>
      </c>
      <c r="L769" s="297">
        <v>0</v>
      </c>
      <c r="M769" s="297">
        <v>0</v>
      </c>
      <c r="N769" s="297">
        <v>0</v>
      </c>
      <c r="O769" s="297">
        <v>0</v>
      </c>
      <c r="P769" s="297">
        <v>0</v>
      </c>
      <c r="Q769" s="297">
        <v>0</v>
      </c>
      <c r="R769" s="297">
        <v>0</v>
      </c>
      <c r="S769" s="297">
        <v>0</v>
      </c>
      <c r="T769" s="297">
        <v>0</v>
      </c>
      <c r="U769" s="297">
        <v>0</v>
      </c>
      <c r="V769" s="297">
        <v>0</v>
      </c>
      <c r="W769" s="297">
        <v>0</v>
      </c>
      <c r="X769" s="297">
        <v>0</v>
      </c>
      <c r="Y769" s="298">
        <v>40472.879999999997</v>
      </c>
    </row>
    <row r="770" spans="2:25" x14ac:dyDescent="0.25">
      <c r="B770" s="276" t="s">
        <v>299</v>
      </c>
      <c r="C770" s="321" t="s">
        <v>2119</v>
      </c>
      <c r="D770" s="321" t="s">
        <v>2120</v>
      </c>
      <c r="E770" s="297" t="s">
        <v>3096</v>
      </c>
      <c r="F770" s="297" t="s">
        <v>2356</v>
      </c>
      <c r="G770" s="297">
        <v>0</v>
      </c>
      <c r="H770" s="297">
        <v>0</v>
      </c>
      <c r="I770" s="297">
        <v>0</v>
      </c>
      <c r="J770" s="297">
        <v>0</v>
      </c>
      <c r="K770" s="297">
        <v>0</v>
      </c>
      <c r="L770" s="297">
        <v>0</v>
      </c>
      <c r="M770" s="297">
        <v>0</v>
      </c>
      <c r="N770" s="297">
        <v>15</v>
      </c>
      <c r="O770" s="297">
        <v>0</v>
      </c>
      <c r="P770" s="297">
        <v>0</v>
      </c>
      <c r="Q770" s="297">
        <v>0</v>
      </c>
      <c r="R770" s="297">
        <v>0</v>
      </c>
      <c r="S770" s="297">
        <v>0</v>
      </c>
      <c r="T770" s="297">
        <v>0</v>
      </c>
      <c r="U770" s="297">
        <v>0</v>
      </c>
      <c r="V770" s="297">
        <v>0</v>
      </c>
      <c r="W770" s="297">
        <v>0</v>
      </c>
      <c r="X770" s="297">
        <v>0</v>
      </c>
      <c r="Y770" s="298">
        <v>16316.25</v>
      </c>
    </row>
    <row r="771" spans="2:25" x14ac:dyDescent="0.25">
      <c r="B771" s="276" t="s">
        <v>299</v>
      </c>
      <c r="C771" s="321" t="s">
        <v>2117</v>
      </c>
      <c r="D771" s="321" t="s">
        <v>2118</v>
      </c>
      <c r="E771" s="297" t="s">
        <v>3097</v>
      </c>
      <c r="F771" s="297" t="s">
        <v>2356</v>
      </c>
      <c r="G771" s="297">
        <v>0</v>
      </c>
      <c r="H771" s="297">
        <v>0</v>
      </c>
      <c r="I771" s="297">
        <v>0</v>
      </c>
      <c r="J771" s="297">
        <v>0</v>
      </c>
      <c r="K771" s="297">
        <v>0</v>
      </c>
      <c r="L771" s="297">
        <v>0</v>
      </c>
      <c r="M771" s="297">
        <v>0</v>
      </c>
      <c r="N771" s="297">
        <v>12</v>
      </c>
      <c r="O771" s="297">
        <v>0</v>
      </c>
      <c r="P771" s="297">
        <v>0</v>
      </c>
      <c r="Q771" s="297">
        <v>0</v>
      </c>
      <c r="R771" s="297">
        <v>0</v>
      </c>
      <c r="S771" s="297">
        <v>0</v>
      </c>
      <c r="T771" s="297">
        <v>0</v>
      </c>
      <c r="U771" s="297">
        <v>0</v>
      </c>
      <c r="V771" s="297">
        <v>0</v>
      </c>
      <c r="W771" s="297">
        <v>0</v>
      </c>
      <c r="X771" s="297">
        <v>0</v>
      </c>
      <c r="Y771" s="298">
        <v>15663.6</v>
      </c>
    </row>
    <row r="772" spans="2:25" x14ac:dyDescent="0.25">
      <c r="B772" s="276" t="s">
        <v>299</v>
      </c>
      <c r="C772" s="321" t="s">
        <v>1079</v>
      </c>
      <c r="D772" s="321" t="s">
        <v>1080</v>
      </c>
      <c r="E772" s="297" t="s">
        <v>1081</v>
      </c>
      <c r="F772" s="297" t="s">
        <v>1150</v>
      </c>
      <c r="G772" s="297">
        <v>0</v>
      </c>
      <c r="H772" s="297">
        <v>0</v>
      </c>
      <c r="I772" s="297">
        <v>0</v>
      </c>
      <c r="J772" s="297">
        <v>0</v>
      </c>
      <c r="K772" s="297">
        <v>0</v>
      </c>
      <c r="L772" s="297">
        <v>0</v>
      </c>
      <c r="M772" s="297">
        <v>0</v>
      </c>
      <c r="N772" s="297">
        <v>17</v>
      </c>
      <c r="O772" s="297">
        <v>0</v>
      </c>
      <c r="P772" s="297">
        <v>0</v>
      </c>
      <c r="Q772" s="297">
        <v>0</v>
      </c>
      <c r="R772" s="297">
        <v>0</v>
      </c>
      <c r="S772" s="297">
        <v>0</v>
      </c>
      <c r="T772" s="297">
        <v>0</v>
      </c>
      <c r="U772" s="297">
        <v>0</v>
      </c>
      <c r="V772" s="297">
        <v>0</v>
      </c>
      <c r="W772" s="297">
        <v>0</v>
      </c>
      <c r="X772" s="297">
        <v>0</v>
      </c>
      <c r="Y772" s="298">
        <v>18491.75</v>
      </c>
    </row>
    <row r="773" spans="2:25" x14ac:dyDescent="0.25">
      <c r="B773" s="276" t="s">
        <v>299</v>
      </c>
      <c r="C773" s="321" t="s">
        <v>3098</v>
      </c>
      <c r="D773" s="321" t="s">
        <v>3099</v>
      </c>
      <c r="E773" s="297" t="s">
        <v>3100</v>
      </c>
      <c r="F773" s="297" t="s">
        <v>643</v>
      </c>
      <c r="G773" s="297">
        <v>0</v>
      </c>
      <c r="H773" s="297">
        <v>0</v>
      </c>
      <c r="I773" s="297">
        <v>0</v>
      </c>
      <c r="J773" s="297">
        <v>0</v>
      </c>
      <c r="K773" s="297">
        <v>0</v>
      </c>
      <c r="L773" s="297">
        <v>0</v>
      </c>
      <c r="M773" s="297">
        <v>0</v>
      </c>
      <c r="N773" s="297">
        <v>13</v>
      </c>
      <c r="O773" s="297">
        <v>0</v>
      </c>
      <c r="P773" s="297">
        <v>0</v>
      </c>
      <c r="Q773" s="297">
        <v>0</v>
      </c>
      <c r="R773" s="297">
        <v>0</v>
      </c>
      <c r="S773" s="297">
        <v>0</v>
      </c>
      <c r="T773" s="297">
        <v>0</v>
      </c>
      <c r="U773" s="297">
        <v>0</v>
      </c>
      <c r="V773" s="297">
        <v>0</v>
      </c>
      <c r="W773" s="297">
        <v>0</v>
      </c>
      <c r="X773" s="297">
        <v>0</v>
      </c>
      <c r="Y773" s="298">
        <v>14140.75</v>
      </c>
    </row>
    <row r="774" spans="2:25" x14ac:dyDescent="0.25">
      <c r="B774" s="276" t="s">
        <v>299</v>
      </c>
      <c r="C774" s="321" t="s">
        <v>3101</v>
      </c>
      <c r="D774" s="321" t="s">
        <v>3102</v>
      </c>
      <c r="E774" s="297" t="s">
        <v>3103</v>
      </c>
      <c r="F774" s="297" t="s">
        <v>643</v>
      </c>
      <c r="G774" s="297">
        <v>0</v>
      </c>
      <c r="H774" s="297">
        <v>0</v>
      </c>
      <c r="I774" s="297">
        <v>0</v>
      </c>
      <c r="J774" s="297">
        <v>0</v>
      </c>
      <c r="K774" s="297">
        <v>0</v>
      </c>
      <c r="L774" s="297">
        <v>0</v>
      </c>
      <c r="M774" s="297">
        <v>0</v>
      </c>
      <c r="N774" s="297">
        <v>13</v>
      </c>
      <c r="O774" s="297">
        <v>0</v>
      </c>
      <c r="P774" s="297">
        <v>0</v>
      </c>
      <c r="Q774" s="297">
        <v>0</v>
      </c>
      <c r="R774" s="297">
        <v>0</v>
      </c>
      <c r="S774" s="297">
        <v>0</v>
      </c>
      <c r="T774" s="297">
        <v>0</v>
      </c>
      <c r="U774" s="297">
        <v>0</v>
      </c>
      <c r="V774" s="297">
        <v>0</v>
      </c>
      <c r="W774" s="297">
        <v>0</v>
      </c>
      <c r="X774" s="297">
        <v>0</v>
      </c>
      <c r="Y774" s="298">
        <v>14140.75</v>
      </c>
    </row>
    <row r="775" spans="2:25" x14ac:dyDescent="0.25">
      <c r="B775" s="276" t="s">
        <v>299</v>
      </c>
      <c r="C775" s="321" t="s">
        <v>1229</v>
      </c>
      <c r="D775" s="321" t="s">
        <v>1230</v>
      </c>
      <c r="E775" s="297" t="s">
        <v>3331</v>
      </c>
      <c r="F775" s="297" t="s">
        <v>2920</v>
      </c>
      <c r="G775" s="297">
        <v>0</v>
      </c>
      <c r="H775" s="297">
        <v>0</v>
      </c>
      <c r="I775" s="297">
        <v>0</v>
      </c>
      <c r="J775" s="297">
        <v>0</v>
      </c>
      <c r="K775" s="297">
        <v>0</v>
      </c>
      <c r="L775" s="297">
        <v>0</v>
      </c>
      <c r="M775" s="297">
        <v>0</v>
      </c>
      <c r="N775" s="297">
        <v>18</v>
      </c>
      <c r="O775" s="297">
        <v>0</v>
      </c>
      <c r="P775" s="297">
        <v>0</v>
      </c>
      <c r="Q775" s="297">
        <v>0</v>
      </c>
      <c r="R775" s="297">
        <v>0</v>
      </c>
      <c r="S775" s="297">
        <v>0</v>
      </c>
      <c r="T775" s="297">
        <v>0</v>
      </c>
      <c r="U775" s="297">
        <v>0</v>
      </c>
      <c r="V775" s="297">
        <v>0</v>
      </c>
      <c r="W775" s="297">
        <v>0</v>
      </c>
      <c r="X775" s="297">
        <v>0</v>
      </c>
      <c r="Y775" s="298">
        <v>23625</v>
      </c>
    </row>
    <row r="776" spans="2:25" x14ac:dyDescent="0.25">
      <c r="B776" s="276" t="s">
        <v>299</v>
      </c>
      <c r="C776" s="321" t="s">
        <v>1283</v>
      </c>
      <c r="D776" s="321" t="s">
        <v>1284</v>
      </c>
      <c r="E776" s="297" t="s">
        <v>1285</v>
      </c>
      <c r="F776" s="297" t="s">
        <v>2920</v>
      </c>
      <c r="G776" s="297">
        <v>0</v>
      </c>
      <c r="H776" s="297">
        <v>0</v>
      </c>
      <c r="I776" s="297">
        <v>0</v>
      </c>
      <c r="J776" s="297">
        <v>0</v>
      </c>
      <c r="K776" s="297">
        <v>0</v>
      </c>
      <c r="L776" s="297">
        <v>0</v>
      </c>
      <c r="M776" s="297">
        <v>0</v>
      </c>
      <c r="N776" s="297">
        <v>18</v>
      </c>
      <c r="O776" s="297">
        <v>0</v>
      </c>
      <c r="P776" s="297">
        <v>0</v>
      </c>
      <c r="Q776" s="297">
        <v>0</v>
      </c>
      <c r="R776" s="297">
        <v>0</v>
      </c>
      <c r="S776" s="297">
        <v>0</v>
      </c>
      <c r="T776" s="297">
        <v>0</v>
      </c>
      <c r="U776" s="297">
        <v>0</v>
      </c>
      <c r="V776" s="297">
        <v>0</v>
      </c>
      <c r="W776" s="297">
        <v>0</v>
      </c>
      <c r="X776" s="297">
        <v>0</v>
      </c>
      <c r="Y776" s="298">
        <v>23625</v>
      </c>
    </row>
    <row r="777" spans="2:25" x14ac:dyDescent="0.25">
      <c r="B777" s="276" t="s">
        <v>299</v>
      </c>
      <c r="C777" s="321" t="s">
        <v>1221</v>
      </c>
      <c r="D777" s="321" t="s">
        <v>1222</v>
      </c>
      <c r="E777" s="297" t="s">
        <v>1223</v>
      </c>
      <c r="F777" s="297" t="s">
        <v>2920</v>
      </c>
      <c r="G777" s="297">
        <v>0</v>
      </c>
      <c r="H777" s="297">
        <v>0</v>
      </c>
      <c r="I777" s="297">
        <v>0</v>
      </c>
      <c r="J777" s="297">
        <v>0</v>
      </c>
      <c r="K777" s="297">
        <v>0</v>
      </c>
      <c r="L777" s="297">
        <v>0</v>
      </c>
      <c r="M777" s="297">
        <v>0</v>
      </c>
      <c r="N777" s="297">
        <v>18</v>
      </c>
      <c r="O777" s="297">
        <v>0</v>
      </c>
      <c r="P777" s="297">
        <v>0</v>
      </c>
      <c r="Q777" s="297">
        <v>0</v>
      </c>
      <c r="R777" s="297">
        <v>0</v>
      </c>
      <c r="S777" s="297">
        <v>0</v>
      </c>
      <c r="T777" s="297">
        <v>0</v>
      </c>
      <c r="U777" s="297">
        <v>0</v>
      </c>
      <c r="V777" s="297">
        <v>0</v>
      </c>
      <c r="W777" s="297">
        <v>0</v>
      </c>
      <c r="X777" s="297">
        <v>0</v>
      </c>
      <c r="Y777" s="298">
        <v>23625</v>
      </c>
    </row>
    <row r="778" spans="2:25" x14ac:dyDescent="0.25">
      <c r="B778" s="276" t="s">
        <v>299</v>
      </c>
      <c r="C778" s="321" t="s">
        <v>1253</v>
      </c>
      <c r="D778" s="321" t="s">
        <v>1254</v>
      </c>
      <c r="E778" s="297" t="s">
        <v>1255</v>
      </c>
      <c r="F778" s="297" t="s">
        <v>2920</v>
      </c>
      <c r="G778" s="297">
        <v>0</v>
      </c>
      <c r="H778" s="297">
        <v>0</v>
      </c>
      <c r="I778" s="297">
        <v>0</v>
      </c>
      <c r="J778" s="297">
        <v>0</v>
      </c>
      <c r="K778" s="297">
        <v>0</v>
      </c>
      <c r="L778" s="297">
        <v>0</v>
      </c>
      <c r="M778" s="297">
        <v>0</v>
      </c>
      <c r="N778" s="297">
        <v>20</v>
      </c>
      <c r="O778" s="297">
        <v>0</v>
      </c>
      <c r="P778" s="297">
        <v>0</v>
      </c>
      <c r="Q778" s="297">
        <v>0</v>
      </c>
      <c r="R778" s="297">
        <v>0</v>
      </c>
      <c r="S778" s="297">
        <v>0</v>
      </c>
      <c r="T778" s="297">
        <v>0</v>
      </c>
      <c r="U778" s="297">
        <v>0</v>
      </c>
      <c r="V778" s="297">
        <v>0</v>
      </c>
      <c r="W778" s="297">
        <v>0</v>
      </c>
      <c r="X778" s="297">
        <v>0</v>
      </c>
      <c r="Y778" s="298">
        <v>26250</v>
      </c>
    </row>
    <row r="779" spans="2:25" x14ac:dyDescent="0.25">
      <c r="B779" s="276" t="s">
        <v>299</v>
      </c>
      <c r="C779" s="321" t="s">
        <v>1204</v>
      </c>
      <c r="D779" s="321" t="s">
        <v>1205</v>
      </c>
      <c r="E779" s="297" t="s">
        <v>1206</v>
      </c>
      <c r="F779" s="297" t="s">
        <v>2920</v>
      </c>
      <c r="G779" s="297">
        <v>0</v>
      </c>
      <c r="H779" s="297">
        <v>0</v>
      </c>
      <c r="I779" s="297">
        <v>0</v>
      </c>
      <c r="J779" s="297">
        <v>0</v>
      </c>
      <c r="K779" s="297">
        <v>0</v>
      </c>
      <c r="L779" s="297">
        <v>0</v>
      </c>
      <c r="M779" s="297">
        <v>0</v>
      </c>
      <c r="N779" s="297">
        <v>20</v>
      </c>
      <c r="O779" s="297">
        <v>0</v>
      </c>
      <c r="P779" s="297">
        <v>0</v>
      </c>
      <c r="Q779" s="297">
        <v>0</v>
      </c>
      <c r="R779" s="297">
        <v>0</v>
      </c>
      <c r="S779" s="297">
        <v>0</v>
      </c>
      <c r="T779" s="297">
        <v>0</v>
      </c>
      <c r="U779" s="297">
        <v>0</v>
      </c>
      <c r="V779" s="297">
        <v>0</v>
      </c>
      <c r="W779" s="297">
        <v>0</v>
      </c>
      <c r="X779" s="297">
        <v>0</v>
      </c>
      <c r="Y779" s="298">
        <v>26250</v>
      </c>
    </row>
    <row r="780" spans="2:25" x14ac:dyDescent="0.25">
      <c r="B780" s="276" t="s">
        <v>299</v>
      </c>
      <c r="C780" s="321" t="s">
        <v>1202</v>
      </c>
      <c r="D780" s="321" t="s">
        <v>1203</v>
      </c>
      <c r="E780" s="297" t="s">
        <v>3332</v>
      </c>
      <c r="F780" s="297" t="s">
        <v>2920</v>
      </c>
      <c r="G780" s="297">
        <v>0</v>
      </c>
      <c r="H780" s="297">
        <v>0</v>
      </c>
      <c r="I780" s="297">
        <v>0</v>
      </c>
      <c r="J780" s="297">
        <v>0</v>
      </c>
      <c r="K780" s="297">
        <v>0</v>
      </c>
      <c r="L780" s="297">
        <v>0</v>
      </c>
      <c r="M780" s="297">
        <v>0</v>
      </c>
      <c r="N780" s="297">
        <v>20</v>
      </c>
      <c r="O780" s="297">
        <v>0</v>
      </c>
      <c r="P780" s="297">
        <v>0</v>
      </c>
      <c r="Q780" s="297">
        <v>0</v>
      </c>
      <c r="R780" s="297">
        <v>0</v>
      </c>
      <c r="S780" s="297">
        <v>0</v>
      </c>
      <c r="T780" s="297">
        <v>0</v>
      </c>
      <c r="U780" s="297">
        <v>0</v>
      </c>
      <c r="V780" s="297">
        <v>0</v>
      </c>
      <c r="W780" s="297">
        <v>0</v>
      </c>
      <c r="X780" s="297">
        <v>0</v>
      </c>
      <c r="Y780" s="298">
        <v>26250</v>
      </c>
    </row>
    <row r="781" spans="2:25" x14ac:dyDescent="0.25">
      <c r="B781" s="276" t="s">
        <v>299</v>
      </c>
      <c r="C781" s="321" t="s">
        <v>2916</v>
      </c>
      <c r="D781" s="321" t="s">
        <v>2254</v>
      </c>
      <c r="E781" s="297" t="s">
        <v>3105</v>
      </c>
      <c r="F781" s="297" t="s">
        <v>2356</v>
      </c>
      <c r="G781" s="297">
        <v>0</v>
      </c>
      <c r="H781" s="297">
        <v>0</v>
      </c>
      <c r="I781" s="297">
        <v>0</v>
      </c>
      <c r="J781" s="297">
        <v>0</v>
      </c>
      <c r="K781" s="297">
        <v>0</v>
      </c>
      <c r="L781" s="297">
        <v>0</v>
      </c>
      <c r="M781" s="297">
        <v>0</v>
      </c>
      <c r="N781" s="297">
        <v>16</v>
      </c>
      <c r="O781" s="297">
        <v>0</v>
      </c>
      <c r="P781" s="297">
        <v>0</v>
      </c>
      <c r="Q781" s="297">
        <v>0</v>
      </c>
      <c r="R781" s="297">
        <v>0</v>
      </c>
      <c r="S781" s="297">
        <v>0</v>
      </c>
      <c r="T781" s="297">
        <v>0</v>
      </c>
      <c r="U781" s="297">
        <v>0</v>
      </c>
      <c r="V781" s="297">
        <v>0</v>
      </c>
      <c r="W781" s="297">
        <v>0</v>
      </c>
      <c r="X781" s="297">
        <v>0</v>
      </c>
      <c r="Y781" s="298">
        <v>20884.8</v>
      </c>
    </row>
    <row r="782" spans="2:25" x14ac:dyDescent="0.25">
      <c r="B782" s="276" t="s">
        <v>299</v>
      </c>
      <c r="C782" s="321" t="s">
        <v>2339</v>
      </c>
      <c r="D782" s="321" t="s">
        <v>2340</v>
      </c>
      <c r="E782" s="297" t="s">
        <v>3106</v>
      </c>
      <c r="F782" s="297" t="s">
        <v>2356</v>
      </c>
      <c r="G782" s="297">
        <v>0</v>
      </c>
      <c r="H782" s="297">
        <v>0</v>
      </c>
      <c r="I782" s="297">
        <v>0</v>
      </c>
      <c r="J782" s="297">
        <v>0</v>
      </c>
      <c r="K782" s="297">
        <v>0</v>
      </c>
      <c r="L782" s="297">
        <v>0</v>
      </c>
      <c r="M782" s="297">
        <v>0</v>
      </c>
      <c r="N782" s="297">
        <v>19</v>
      </c>
      <c r="O782" s="297">
        <v>0</v>
      </c>
      <c r="P782" s="297">
        <v>0</v>
      </c>
      <c r="Q782" s="297">
        <v>0</v>
      </c>
      <c r="R782" s="297">
        <v>0</v>
      </c>
      <c r="S782" s="297">
        <v>0</v>
      </c>
      <c r="T782" s="297">
        <v>0</v>
      </c>
      <c r="U782" s="297">
        <v>0</v>
      </c>
      <c r="V782" s="297">
        <v>0</v>
      </c>
      <c r="W782" s="297">
        <v>0</v>
      </c>
      <c r="X782" s="297">
        <v>0</v>
      </c>
      <c r="Y782" s="298">
        <v>20667.25</v>
      </c>
    </row>
    <row r="783" spans="2:25" x14ac:dyDescent="0.25">
      <c r="B783" s="276" t="s">
        <v>299</v>
      </c>
      <c r="C783" s="321" t="s">
        <v>1169</v>
      </c>
      <c r="D783" s="321" t="s">
        <v>1170</v>
      </c>
      <c r="E783" s="297" t="s">
        <v>1171</v>
      </c>
      <c r="F783" s="297" t="s">
        <v>2920</v>
      </c>
      <c r="G783" s="297">
        <v>0</v>
      </c>
      <c r="H783" s="297">
        <v>0</v>
      </c>
      <c r="I783" s="297">
        <v>0</v>
      </c>
      <c r="J783" s="297">
        <v>0</v>
      </c>
      <c r="K783" s="297">
        <v>0</v>
      </c>
      <c r="L783" s="297">
        <v>0</v>
      </c>
      <c r="M783" s="297">
        <v>0</v>
      </c>
      <c r="N783" s="297">
        <v>18</v>
      </c>
      <c r="O783" s="297">
        <v>0</v>
      </c>
      <c r="P783" s="297">
        <v>0</v>
      </c>
      <c r="Q783" s="297">
        <v>0</v>
      </c>
      <c r="R783" s="297">
        <v>0</v>
      </c>
      <c r="S783" s="297">
        <v>0</v>
      </c>
      <c r="T783" s="297">
        <v>0</v>
      </c>
      <c r="U783" s="297">
        <v>0</v>
      </c>
      <c r="V783" s="297">
        <v>0</v>
      </c>
      <c r="W783" s="297">
        <v>0</v>
      </c>
      <c r="X783" s="297">
        <v>0</v>
      </c>
      <c r="Y783" s="298">
        <v>14175</v>
      </c>
    </row>
    <row r="784" spans="2:25" x14ac:dyDescent="0.25">
      <c r="B784" s="276" t="s">
        <v>299</v>
      </c>
      <c r="C784" s="321" t="s">
        <v>1381</v>
      </c>
      <c r="D784" s="321" t="s">
        <v>1382</v>
      </c>
      <c r="E784" s="297" t="s">
        <v>1383</v>
      </c>
      <c r="F784" s="297" t="s">
        <v>2920</v>
      </c>
      <c r="G784" s="297">
        <v>0</v>
      </c>
      <c r="H784" s="297">
        <v>0</v>
      </c>
      <c r="I784" s="297">
        <v>0</v>
      </c>
      <c r="J784" s="297">
        <v>0</v>
      </c>
      <c r="K784" s="297">
        <v>0</v>
      </c>
      <c r="L784" s="297">
        <v>0</v>
      </c>
      <c r="M784" s="297">
        <v>0</v>
      </c>
      <c r="N784" s="297">
        <v>18</v>
      </c>
      <c r="O784" s="297">
        <v>0</v>
      </c>
      <c r="P784" s="297">
        <v>0</v>
      </c>
      <c r="Q784" s="297">
        <v>0</v>
      </c>
      <c r="R784" s="297">
        <v>0</v>
      </c>
      <c r="S784" s="297">
        <v>0</v>
      </c>
      <c r="T784" s="297">
        <v>0</v>
      </c>
      <c r="U784" s="297">
        <v>0</v>
      </c>
      <c r="V784" s="297">
        <v>0</v>
      </c>
      <c r="W784" s="297">
        <v>0</v>
      </c>
      <c r="X784" s="297">
        <v>0</v>
      </c>
      <c r="Y784" s="298">
        <v>23625</v>
      </c>
    </row>
    <row r="785" spans="2:25" x14ac:dyDescent="0.25">
      <c r="B785" s="276" t="s">
        <v>299</v>
      </c>
      <c r="C785" s="321" t="s">
        <v>1325</v>
      </c>
      <c r="D785" s="321" t="s">
        <v>1326</v>
      </c>
      <c r="E785" s="297" t="s">
        <v>1327</v>
      </c>
      <c r="F785" s="297" t="s">
        <v>2920</v>
      </c>
      <c r="G785" s="297">
        <v>0</v>
      </c>
      <c r="H785" s="297">
        <v>0</v>
      </c>
      <c r="I785" s="297">
        <v>0</v>
      </c>
      <c r="J785" s="297">
        <v>0</v>
      </c>
      <c r="K785" s="297">
        <v>0</v>
      </c>
      <c r="L785" s="297">
        <v>0</v>
      </c>
      <c r="M785" s="297">
        <v>0</v>
      </c>
      <c r="N785" s="297">
        <v>20</v>
      </c>
      <c r="O785" s="297">
        <v>0</v>
      </c>
      <c r="P785" s="297">
        <v>0</v>
      </c>
      <c r="Q785" s="297">
        <v>0</v>
      </c>
      <c r="R785" s="297">
        <v>0</v>
      </c>
      <c r="S785" s="297">
        <v>0</v>
      </c>
      <c r="T785" s="297">
        <v>0</v>
      </c>
      <c r="U785" s="297">
        <v>0</v>
      </c>
      <c r="V785" s="297">
        <v>0</v>
      </c>
      <c r="W785" s="297">
        <v>0</v>
      </c>
      <c r="X785" s="297">
        <v>0</v>
      </c>
      <c r="Y785" s="298">
        <v>26250</v>
      </c>
    </row>
    <row r="786" spans="2:25" x14ac:dyDescent="0.25">
      <c r="B786" s="276" t="s">
        <v>299</v>
      </c>
      <c r="C786" s="321" t="s">
        <v>1194</v>
      </c>
      <c r="D786" s="321" t="s">
        <v>1195</v>
      </c>
      <c r="E786" s="297" t="s">
        <v>3333</v>
      </c>
      <c r="F786" s="297" t="s">
        <v>2920</v>
      </c>
      <c r="G786" s="297">
        <v>0</v>
      </c>
      <c r="H786" s="297">
        <v>0</v>
      </c>
      <c r="I786" s="297">
        <v>0</v>
      </c>
      <c r="J786" s="297">
        <v>0</v>
      </c>
      <c r="K786" s="297">
        <v>0</v>
      </c>
      <c r="L786" s="297">
        <v>0</v>
      </c>
      <c r="M786" s="297">
        <v>0</v>
      </c>
      <c r="N786" s="297">
        <v>18</v>
      </c>
      <c r="O786" s="297">
        <v>0</v>
      </c>
      <c r="P786" s="297">
        <v>0</v>
      </c>
      <c r="Q786" s="297">
        <v>0</v>
      </c>
      <c r="R786" s="297">
        <v>0</v>
      </c>
      <c r="S786" s="297">
        <v>0</v>
      </c>
      <c r="T786" s="297">
        <v>0</v>
      </c>
      <c r="U786" s="297">
        <v>0</v>
      </c>
      <c r="V786" s="297">
        <v>0</v>
      </c>
      <c r="W786" s="297">
        <v>0</v>
      </c>
      <c r="X786" s="297">
        <v>0</v>
      </c>
      <c r="Y786" s="298">
        <v>23625</v>
      </c>
    </row>
    <row r="787" spans="2:25" x14ac:dyDescent="0.25">
      <c r="B787" s="276" t="s">
        <v>299</v>
      </c>
      <c r="C787" s="321" t="s">
        <v>862</v>
      </c>
      <c r="D787" s="321" t="s">
        <v>863</v>
      </c>
      <c r="E787" s="297" t="s">
        <v>864</v>
      </c>
      <c r="F787" s="297" t="s">
        <v>1150</v>
      </c>
      <c r="G787" s="297">
        <v>0</v>
      </c>
      <c r="H787" s="297">
        <v>0</v>
      </c>
      <c r="I787" s="297">
        <v>0</v>
      </c>
      <c r="J787" s="297">
        <v>0</v>
      </c>
      <c r="K787" s="297">
        <v>0</v>
      </c>
      <c r="L787" s="297">
        <v>0</v>
      </c>
      <c r="M787" s="297">
        <v>0</v>
      </c>
      <c r="N787" s="297">
        <v>0</v>
      </c>
      <c r="O787" s="297">
        <v>0</v>
      </c>
      <c r="P787" s="297">
        <v>0</v>
      </c>
      <c r="Q787" s="297">
        <v>0</v>
      </c>
      <c r="R787" s="297">
        <v>0</v>
      </c>
      <c r="S787" s="297">
        <v>0</v>
      </c>
      <c r="T787" s="297">
        <v>0</v>
      </c>
      <c r="U787" s="297">
        <v>0</v>
      </c>
      <c r="V787" s="297">
        <v>0</v>
      </c>
      <c r="W787" s="297">
        <v>0</v>
      </c>
      <c r="X787" s="297">
        <v>0</v>
      </c>
      <c r="Y787" s="298">
        <v>36987.410000000003</v>
      </c>
    </row>
    <row r="788" spans="2:25" x14ac:dyDescent="0.25">
      <c r="B788" s="276" t="s">
        <v>299</v>
      </c>
      <c r="C788" s="321" t="s">
        <v>592</v>
      </c>
      <c r="D788" s="321" t="s">
        <v>593</v>
      </c>
      <c r="E788" s="297" t="s">
        <v>594</v>
      </c>
      <c r="F788" s="297" t="s">
        <v>300</v>
      </c>
      <c r="G788" s="297">
        <v>0</v>
      </c>
      <c r="H788" s="297">
        <v>0</v>
      </c>
      <c r="I788" s="297">
        <v>0</v>
      </c>
      <c r="J788" s="297">
        <v>0</v>
      </c>
      <c r="K788" s="297">
        <v>0</v>
      </c>
      <c r="L788" s="297">
        <v>0</v>
      </c>
      <c r="M788" s="297">
        <v>0</v>
      </c>
      <c r="N788" s="297">
        <v>0</v>
      </c>
      <c r="O788" s="297">
        <v>0</v>
      </c>
      <c r="P788" s="297">
        <v>0</v>
      </c>
      <c r="Q788" s="297">
        <v>0</v>
      </c>
      <c r="R788" s="297">
        <v>0</v>
      </c>
      <c r="S788" s="297">
        <v>0</v>
      </c>
      <c r="T788" s="297">
        <v>0</v>
      </c>
      <c r="U788" s="297">
        <v>0</v>
      </c>
      <c r="V788" s="297">
        <v>0</v>
      </c>
      <c r="W788" s="297">
        <v>0</v>
      </c>
      <c r="X788" s="297">
        <v>0</v>
      </c>
      <c r="Y788" s="298">
        <v>42284.54</v>
      </c>
    </row>
    <row r="789" spans="2:25" x14ac:dyDescent="0.25">
      <c r="B789" s="276" t="s">
        <v>299</v>
      </c>
      <c r="C789" s="321" t="s">
        <v>2710</v>
      </c>
      <c r="D789" s="321" t="s">
        <v>2711</v>
      </c>
      <c r="E789" s="297" t="s">
        <v>3107</v>
      </c>
      <c r="F789" s="297" t="s">
        <v>2364</v>
      </c>
      <c r="G789" s="297">
        <v>0</v>
      </c>
      <c r="H789" s="297">
        <v>0</v>
      </c>
      <c r="I789" s="297">
        <v>0</v>
      </c>
      <c r="J789" s="297">
        <v>0</v>
      </c>
      <c r="K789" s="297">
        <v>0</v>
      </c>
      <c r="L789" s="297">
        <v>0</v>
      </c>
      <c r="M789" s="297">
        <v>0</v>
      </c>
      <c r="N789" s="297">
        <v>19</v>
      </c>
      <c r="O789" s="297">
        <v>0</v>
      </c>
      <c r="P789" s="297">
        <v>0</v>
      </c>
      <c r="Q789" s="297">
        <v>0</v>
      </c>
      <c r="R789" s="297">
        <v>0</v>
      </c>
      <c r="S789" s="297">
        <v>0</v>
      </c>
      <c r="T789" s="297">
        <v>0</v>
      </c>
      <c r="U789" s="297">
        <v>0</v>
      </c>
      <c r="V789" s="297">
        <v>0</v>
      </c>
      <c r="W789" s="297">
        <v>0</v>
      </c>
      <c r="X789" s="297">
        <v>0</v>
      </c>
      <c r="Y789" s="298">
        <v>20667.25</v>
      </c>
    </row>
    <row r="790" spans="2:25" x14ac:dyDescent="0.25">
      <c r="B790" s="276" t="s">
        <v>299</v>
      </c>
      <c r="C790" s="321" t="s">
        <v>3334</v>
      </c>
      <c r="D790" s="321" t="s">
        <v>1267</v>
      </c>
      <c r="E790" s="297" t="s">
        <v>1268</v>
      </c>
      <c r="F790" s="297" t="s">
        <v>2920</v>
      </c>
      <c r="G790" s="297">
        <v>0</v>
      </c>
      <c r="H790" s="297">
        <v>0</v>
      </c>
      <c r="I790" s="297">
        <v>0</v>
      </c>
      <c r="J790" s="297">
        <v>0</v>
      </c>
      <c r="K790" s="297">
        <v>0</v>
      </c>
      <c r="L790" s="297">
        <v>0</v>
      </c>
      <c r="M790" s="297">
        <v>0</v>
      </c>
      <c r="N790" s="297">
        <v>20</v>
      </c>
      <c r="O790" s="297">
        <v>0</v>
      </c>
      <c r="P790" s="297">
        <v>0</v>
      </c>
      <c r="Q790" s="297">
        <v>0</v>
      </c>
      <c r="R790" s="297">
        <v>0</v>
      </c>
      <c r="S790" s="297">
        <v>0</v>
      </c>
      <c r="T790" s="297">
        <v>0</v>
      </c>
      <c r="U790" s="297">
        <v>0</v>
      </c>
      <c r="V790" s="297">
        <v>0</v>
      </c>
      <c r="W790" s="297">
        <v>0</v>
      </c>
      <c r="X790" s="297">
        <v>0</v>
      </c>
      <c r="Y790" s="298">
        <v>26250</v>
      </c>
    </row>
    <row r="791" spans="2:25" x14ac:dyDescent="0.25">
      <c r="B791" s="276" t="s">
        <v>299</v>
      </c>
      <c r="C791" s="321" t="s">
        <v>1273</v>
      </c>
      <c r="D791" s="321" t="s">
        <v>1274</v>
      </c>
      <c r="E791" s="297" t="s">
        <v>1448</v>
      </c>
      <c r="F791" s="297" t="s">
        <v>2920</v>
      </c>
      <c r="G791" s="297">
        <v>0</v>
      </c>
      <c r="H791" s="297">
        <v>0</v>
      </c>
      <c r="I791" s="297">
        <v>0</v>
      </c>
      <c r="J791" s="297">
        <v>0</v>
      </c>
      <c r="K791" s="297">
        <v>0</v>
      </c>
      <c r="L791" s="297">
        <v>0</v>
      </c>
      <c r="M791" s="297">
        <v>0</v>
      </c>
      <c r="N791" s="297">
        <v>17</v>
      </c>
      <c r="O791" s="297">
        <v>0</v>
      </c>
      <c r="P791" s="297">
        <v>0</v>
      </c>
      <c r="Q791" s="297">
        <v>0</v>
      </c>
      <c r="R791" s="297">
        <v>0</v>
      </c>
      <c r="S791" s="297">
        <v>0</v>
      </c>
      <c r="T791" s="297">
        <v>0</v>
      </c>
      <c r="U791" s="297">
        <v>0</v>
      </c>
      <c r="V791" s="297">
        <v>0</v>
      </c>
      <c r="W791" s="297">
        <v>0</v>
      </c>
      <c r="X791" s="297">
        <v>0</v>
      </c>
      <c r="Y791" s="298">
        <v>8925</v>
      </c>
    </row>
    <row r="792" spans="2:25" x14ac:dyDescent="0.25">
      <c r="B792" s="276" t="s">
        <v>299</v>
      </c>
      <c r="C792" s="321" t="s">
        <v>1331</v>
      </c>
      <c r="D792" s="321" t="s">
        <v>1332</v>
      </c>
      <c r="E792" s="297" t="s">
        <v>1333</v>
      </c>
      <c r="F792" s="297" t="s">
        <v>2920</v>
      </c>
      <c r="G792" s="297">
        <v>0</v>
      </c>
      <c r="H792" s="297">
        <v>0</v>
      </c>
      <c r="I792" s="297">
        <v>0</v>
      </c>
      <c r="J792" s="297">
        <v>0</v>
      </c>
      <c r="K792" s="297">
        <v>0</v>
      </c>
      <c r="L792" s="297">
        <v>0</v>
      </c>
      <c r="M792" s="297">
        <v>0</v>
      </c>
      <c r="N792" s="297">
        <v>18</v>
      </c>
      <c r="O792" s="297">
        <v>0</v>
      </c>
      <c r="P792" s="297">
        <v>0</v>
      </c>
      <c r="Q792" s="297">
        <v>0</v>
      </c>
      <c r="R792" s="297">
        <v>0</v>
      </c>
      <c r="S792" s="297">
        <v>0</v>
      </c>
      <c r="T792" s="297">
        <v>0</v>
      </c>
      <c r="U792" s="297">
        <v>0</v>
      </c>
      <c r="V792" s="297">
        <v>0</v>
      </c>
      <c r="W792" s="297">
        <v>0</v>
      </c>
      <c r="X792" s="297">
        <v>0</v>
      </c>
      <c r="Y792" s="298">
        <v>23625</v>
      </c>
    </row>
    <row r="793" spans="2:25" x14ac:dyDescent="0.25">
      <c r="B793" s="276" t="s">
        <v>299</v>
      </c>
      <c r="C793" s="321" t="s">
        <v>974</v>
      </c>
      <c r="D793" s="321" t="s">
        <v>975</v>
      </c>
      <c r="E793" s="297" t="s">
        <v>976</v>
      </c>
      <c r="F793" s="297" t="s">
        <v>1150</v>
      </c>
      <c r="G793" s="297">
        <v>0</v>
      </c>
      <c r="H793" s="297">
        <v>0</v>
      </c>
      <c r="I793" s="297">
        <v>0</v>
      </c>
      <c r="J793" s="297">
        <v>0</v>
      </c>
      <c r="K793" s="297">
        <v>0</v>
      </c>
      <c r="L793" s="297">
        <v>0</v>
      </c>
      <c r="M793" s="297">
        <v>0</v>
      </c>
      <c r="N793" s="297">
        <v>18</v>
      </c>
      <c r="O793" s="297">
        <v>0</v>
      </c>
      <c r="P793" s="297">
        <v>0</v>
      </c>
      <c r="Q793" s="297">
        <v>0</v>
      </c>
      <c r="R793" s="297">
        <v>0</v>
      </c>
      <c r="S793" s="297">
        <v>0</v>
      </c>
      <c r="T793" s="297">
        <v>0</v>
      </c>
      <c r="U793" s="297">
        <v>0</v>
      </c>
      <c r="V793" s="297">
        <v>0</v>
      </c>
      <c r="W793" s="297">
        <v>0</v>
      </c>
      <c r="X793" s="297">
        <v>0</v>
      </c>
      <c r="Y793" s="298">
        <v>14393.25</v>
      </c>
    </row>
    <row r="794" spans="2:25" x14ac:dyDescent="0.25">
      <c r="B794" s="276" t="s">
        <v>299</v>
      </c>
      <c r="C794" s="321" t="s">
        <v>1067</v>
      </c>
      <c r="D794" s="321" t="s">
        <v>1068</v>
      </c>
      <c r="E794" s="297" t="s">
        <v>1069</v>
      </c>
      <c r="F794" s="297" t="s">
        <v>1150</v>
      </c>
      <c r="G794" s="297">
        <v>0</v>
      </c>
      <c r="H794" s="297">
        <v>0</v>
      </c>
      <c r="I794" s="297">
        <v>0</v>
      </c>
      <c r="J794" s="297">
        <v>0</v>
      </c>
      <c r="K794" s="297">
        <v>0</v>
      </c>
      <c r="L794" s="297">
        <v>0</v>
      </c>
      <c r="M794" s="297">
        <v>0</v>
      </c>
      <c r="N794" s="297">
        <v>15</v>
      </c>
      <c r="O794" s="297">
        <v>0</v>
      </c>
      <c r="P794" s="297">
        <v>0</v>
      </c>
      <c r="Q794" s="297">
        <v>0</v>
      </c>
      <c r="R794" s="297">
        <v>0</v>
      </c>
      <c r="S794" s="297">
        <v>0</v>
      </c>
      <c r="T794" s="297">
        <v>0</v>
      </c>
      <c r="U794" s="297">
        <v>0</v>
      </c>
      <c r="V794" s="297">
        <v>0</v>
      </c>
      <c r="W794" s="297">
        <v>0</v>
      </c>
      <c r="X794" s="297">
        <v>0</v>
      </c>
      <c r="Y794" s="298">
        <v>16316.25</v>
      </c>
    </row>
    <row r="795" spans="2:25" x14ac:dyDescent="0.25">
      <c r="B795" s="276" t="s">
        <v>299</v>
      </c>
      <c r="C795" s="321" t="s">
        <v>1207</v>
      </c>
      <c r="D795" s="321" t="s">
        <v>1208</v>
      </c>
      <c r="E795" s="297" t="s">
        <v>3335</v>
      </c>
      <c r="F795" s="297" t="s">
        <v>2920</v>
      </c>
      <c r="G795" s="297">
        <v>0</v>
      </c>
      <c r="H795" s="297">
        <v>0</v>
      </c>
      <c r="I795" s="297">
        <v>0</v>
      </c>
      <c r="J795" s="297">
        <v>0</v>
      </c>
      <c r="K795" s="297">
        <v>0</v>
      </c>
      <c r="L795" s="297">
        <v>0</v>
      </c>
      <c r="M795" s="297">
        <v>0</v>
      </c>
      <c r="N795" s="297">
        <v>18</v>
      </c>
      <c r="O795" s="297">
        <v>0</v>
      </c>
      <c r="P795" s="297">
        <v>0</v>
      </c>
      <c r="Q795" s="297">
        <v>0</v>
      </c>
      <c r="R795" s="297">
        <v>0</v>
      </c>
      <c r="S795" s="297">
        <v>0</v>
      </c>
      <c r="T795" s="297">
        <v>0</v>
      </c>
      <c r="U795" s="297">
        <v>0</v>
      </c>
      <c r="V795" s="297">
        <v>0</v>
      </c>
      <c r="W795" s="297">
        <v>0</v>
      </c>
      <c r="X795" s="297">
        <v>0</v>
      </c>
      <c r="Y795" s="298">
        <v>23625</v>
      </c>
    </row>
    <row r="796" spans="2:25" x14ac:dyDescent="0.25">
      <c r="B796" s="276" t="s">
        <v>299</v>
      </c>
      <c r="C796" s="321" t="s">
        <v>530</v>
      </c>
      <c r="D796" s="321" t="s">
        <v>531</v>
      </c>
      <c r="E796" s="297" t="s">
        <v>532</v>
      </c>
      <c r="F796" s="297" t="s">
        <v>300</v>
      </c>
      <c r="G796" s="297">
        <v>0</v>
      </c>
      <c r="H796" s="297">
        <v>0</v>
      </c>
      <c r="I796" s="297">
        <v>0</v>
      </c>
      <c r="J796" s="297">
        <v>0</v>
      </c>
      <c r="K796" s="297">
        <v>0</v>
      </c>
      <c r="L796" s="297">
        <v>0</v>
      </c>
      <c r="M796" s="297">
        <v>0</v>
      </c>
      <c r="N796" s="297">
        <v>0</v>
      </c>
      <c r="O796" s="297">
        <v>0</v>
      </c>
      <c r="P796" s="297">
        <v>0</v>
      </c>
      <c r="Q796" s="297">
        <v>0</v>
      </c>
      <c r="R796" s="297">
        <v>0</v>
      </c>
      <c r="S796" s="297">
        <v>0</v>
      </c>
      <c r="T796" s="297">
        <v>0</v>
      </c>
      <c r="U796" s="297">
        <v>0</v>
      </c>
      <c r="V796" s="297">
        <v>0</v>
      </c>
      <c r="W796" s="297">
        <v>0</v>
      </c>
      <c r="X796" s="297">
        <v>0</v>
      </c>
      <c r="Y796" s="298">
        <v>67913.070000000007</v>
      </c>
    </row>
    <row r="797" spans="2:25" x14ac:dyDescent="0.25">
      <c r="B797" s="276" t="s">
        <v>299</v>
      </c>
      <c r="C797" s="321" t="s">
        <v>3108</v>
      </c>
      <c r="D797" s="321" t="s">
        <v>3109</v>
      </c>
      <c r="E797" s="297" t="s">
        <v>3110</v>
      </c>
      <c r="F797" s="297" t="s">
        <v>643</v>
      </c>
      <c r="G797" s="297">
        <v>0</v>
      </c>
      <c r="H797" s="297">
        <v>0</v>
      </c>
      <c r="I797" s="297">
        <v>0</v>
      </c>
      <c r="J797" s="297">
        <v>0</v>
      </c>
      <c r="K797" s="297">
        <v>0</v>
      </c>
      <c r="L797" s="297">
        <v>0</v>
      </c>
      <c r="M797" s="297">
        <v>0</v>
      </c>
      <c r="N797" s="297">
        <v>17</v>
      </c>
      <c r="O797" s="297">
        <v>0</v>
      </c>
      <c r="P797" s="297">
        <v>0</v>
      </c>
      <c r="Q797" s="297">
        <v>0</v>
      </c>
      <c r="R797" s="297">
        <v>0</v>
      </c>
      <c r="S797" s="297">
        <v>0</v>
      </c>
      <c r="T797" s="297">
        <v>0</v>
      </c>
      <c r="U797" s="297">
        <v>0</v>
      </c>
      <c r="V797" s="297">
        <v>0</v>
      </c>
      <c r="W797" s="297">
        <v>0</v>
      </c>
      <c r="X797" s="297">
        <v>0</v>
      </c>
      <c r="Y797" s="298">
        <v>18491.75</v>
      </c>
    </row>
    <row r="798" spans="2:25" x14ac:dyDescent="0.25">
      <c r="B798" s="276" t="s">
        <v>299</v>
      </c>
      <c r="C798" s="321" t="s">
        <v>1986</v>
      </c>
      <c r="D798" s="321" t="s">
        <v>1987</v>
      </c>
      <c r="E798" s="297" t="s">
        <v>1995</v>
      </c>
      <c r="F798" s="297"/>
      <c r="G798" s="297">
        <v>0</v>
      </c>
      <c r="H798" s="297">
        <v>0</v>
      </c>
      <c r="I798" s="297">
        <v>0</v>
      </c>
      <c r="J798" s="297">
        <v>0</v>
      </c>
      <c r="K798" s="297">
        <v>0</v>
      </c>
      <c r="L798" s="297">
        <v>0</v>
      </c>
      <c r="M798" s="297">
        <v>0</v>
      </c>
      <c r="N798" s="297">
        <v>0</v>
      </c>
      <c r="O798" s="297">
        <v>0</v>
      </c>
      <c r="P798" s="297">
        <v>0</v>
      </c>
      <c r="Q798" s="297">
        <v>0</v>
      </c>
      <c r="R798" s="297">
        <v>0</v>
      </c>
      <c r="S798" s="297">
        <v>0</v>
      </c>
      <c r="T798" s="297">
        <v>0</v>
      </c>
      <c r="U798" s="297">
        <v>0</v>
      </c>
      <c r="V798" s="297">
        <v>0</v>
      </c>
      <c r="W798" s="297">
        <v>0</v>
      </c>
      <c r="X798" s="297">
        <v>0</v>
      </c>
      <c r="Y798" s="298">
        <v>43748.85</v>
      </c>
    </row>
    <row r="799" spans="2:25" x14ac:dyDescent="0.25">
      <c r="B799" s="276" t="s">
        <v>299</v>
      </c>
      <c r="C799" s="321" t="s">
        <v>1373</v>
      </c>
      <c r="D799" s="321" t="s">
        <v>1374</v>
      </c>
      <c r="E799" s="297" t="s">
        <v>3336</v>
      </c>
      <c r="F799" s="297" t="s">
        <v>2920</v>
      </c>
      <c r="G799" s="297">
        <v>0</v>
      </c>
      <c r="H799" s="297">
        <v>0</v>
      </c>
      <c r="I799" s="297">
        <v>0</v>
      </c>
      <c r="J799" s="297">
        <v>0</v>
      </c>
      <c r="K799" s="297">
        <v>0</v>
      </c>
      <c r="L799" s="297">
        <v>0</v>
      </c>
      <c r="M799" s="297">
        <v>0</v>
      </c>
      <c r="N799" s="297">
        <v>20</v>
      </c>
      <c r="O799" s="297">
        <v>0</v>
      </c>
      <c r="P799" s="297">
        <v>0</v>
      </c>
      <c r="Q799" s="297">
        <v>0</v>
      </c>
      <c r="R799" s="297">
        <v>0</v>
      </c>
      <c r="S799" s="297">
        <v>0</v>
      </c>
      <c r="T799" s="297">
        <v>0</v>
      </c>
      <c r="U799" s="297">
        <v>0</v>
      </c>
      <c r="V799" s="297">
        <v>0</v>
      </c>
      <c r="W799" s="297">
        <v>0</v>
      </c>
      <c r="X799" s="297">
        <v>0</v>
      </c>
      <c r="Y799" s="298">
        <v>26250</v>
      </c>
    </row>
    <row r="800" spans="2:25" x14ac:dyDescent="0.25">
      <c r="B800" s="276" t="s">
        <v>299</v>
      </c>
      <c r="C800" s="321" t="s">
        <v>1231</v>
      </c>
      <c r="D800" s="321" t="s">
        <v>1232</v>
      </c>
      <c r="E800" s="297" t="s">
        <v>3337</v>
      </c>
      <c r="F800" s="297" t="s">
        <v>2920</v>
      </c>
      <c r="G800" s="297">
        <v>0</v>
      </c>
      <c r="H800" s="297">
        <v>0</v>
      </c>
      <c r="I800" s="297">
        <v>0</v>
      </c>
      <c r="J800" s="297">
        <v>0</v>
      </c>
      <c r="K800" s="297">
        <v>0</v>
      </c>
      <c r="L800" s="297">
        <v>0</v>
      </c>
      <c r="M800" s="297">
        <v>0</v>
      </c>
      <c r="N800" s="297">
        <v>19</v>
      </c>
      <c r="O800" s="297">
        <v>0</v>
      </c>
      <c r="P800" s="297">
        <v>0</v>
      </c>
      <c r="Q800" s="297">
        <v>0</v>
      </c>
      <c r="R800" s="297">
        <v>0</v>
      </c>
      <c r="S800" s="297">
        <v>0</v>
      </c>
      <c r="T800" s="297">
        <v>0</v>
      </c>
      <c r="U800" s="297">
        <v>0</v>
      </c>
      <c r="V800" s="297">
        <v>0</v>
      </c>
      <c r="W800" s="297">
        <v>0</v>
      </c>
      <c r="X800" s="297">
        <v>0</v>
      </c>
      <c r="Y800" s="298">
        <v>24937.5</v>
      </c>
    </row>
    <row r="801" spans="2:25" x14ac:dyDescent="0.25">
      <c r="B801" s="276" t="s">
        <v>299</v>
      </c>
      <c r="C801" s="321" t="s">
        <v>824</v>
      </c>
      <c r="D801" s="321" t="s">
        <v>825</v>
      </c>
      <c r="E801" s="297" t="s">
        <v>826</v>
      </c>
      <c r="F801" s="297" t="s">
        <v>1150</v>
      </c>
      <c r="G801" s="297">
        <v>0</v>
      </c>
      <c r="H801" s="297">
        <v>0</v>
      </c>
      <c r="I801" s="297">
        <v>0</v>
      </c>
      <c r="J801" s="297">
        <v>0</v>
      </c>
      <c r="K801" s="297">
        <v>0</v>
      </c>
      <c r="L801" s="297">
        <v>0</v>
      </c>
      <c r="M801" s="297">
        <v>0</v>
      </c>
      <c r="N801" s="297">
        <v>0</v>
      </c>
      <c r="O801" s="297">
        <v>0</v>
      </c>
      <c r="P801" s="297">
        <v>0</v>
      </c>
      <c r="Q801" s="297">
        <v>0</v>
      </c>
      <c r="R801" s="297">
        <v>0</v>
      </c>
      <c r="S801" s="297">
        <v>0</v>
      </c>
      <c r="T801" s="297">
        <v>0</v>
      </c>
      <c r="U801" s="297">
        <v>0</v>
      </c>
      <c r="V801" s="297">
        <v>0</v>
      </c>
      <c r="W801" s="297">
        <v>0</v>
      </c>
      <c r="X801" s="297">
        <v>0</v>
      </c>
      <c r="Y801" s="298">
        <v>52997.16</v>
      </c>
    </row>
    <row r="802" spans="2:25" x14ac:dyDescent="0.25">
      <c r="B802" s="276" t="s">
        <v>299</v>
      </c>
      <c r="C802" s="321" t="s">
        <v>1172</v>
      </c>
      <c r="D802" s="321" t="s">
        <v>1173</v>
      </c>
      <c r="E802" s="297" t="s">
        <v>1174</v>
      </c>
      <c r="F802" s="297" t="s">
        <v>2920</v>
      </c>
      <c r="G802" s="297">
        <v>0</v>
      </c>
      <c r="H802" s="297">
        <v>0</v>
      </c>
      <c r="I802" s="297">
        <v>0</v>
      </c>
      <c r="J802" s="297">
        <v>0</v>
      </c>
      <c r="K802" s="297">
        <v>0</v>
      </c>
      <c r="L802" s="297">
        <v>0</v>
      </c>
      <c r="M802" s="297">
        <v>0</v>
      </c>
      <c r="N802" s="297">
        <v>15</v>
      </c>
      <c r="O802" s="297">
        <v>0</v>
      </c>
      <c r="P802" s="297">
        <v>0</v>
      </c>
      <c r="Q802" s="297">
        <v>0</v>
      </c>
      <c r="R802" s="297">
        <v>0</v>
      </c>
      <c r="S802" s="297">
        <v>0</v>
      </c>
      <c r="T802" s="297">
        <v>0</v>
      </c>
      <c r="U802" s="297">
        <v>0</v>
      </c>
      <c r="V802" s="297">
        <v>0</v>
      </c>
      <c r="W802" s="297">
        <v>0</v>
      </c>
      <c r="X802" s="297">
        <v>0</v>
      </c>
      <c r="Y802" s="298">
        <v>3937.5</v>
      </c>
    </row>
    <row r="803" spans="2:25" x14ac:dyDescent="0.25">
      <c r="B803" s="276" t="s">
        <v>299</v>
      </c>
      <c r="C803" s="321" t="s">
        <v>1183</v>
      </c>
      <c r="D803" s="321" t="s">
        <v>1184</v>
      </c>
      <c r="E803" s="297" t="s">
        <v>1447</v>
      </c>
      <c r="F803" s="297" t="s">
        <v>2920</v>
      </c>
      <c r="G803" s="297">
        <v>0</v>
      </c>
      <c r="H803" s="297">
        <v>0</v>
      </c>
      <c r="I803" s="297">
        <v>0</v>
      </c>
      <c r="J803" s="297">
        <v>0</v>
      </c>
      <c r="K803" s="297">
        <v>0</v>
      </c>
      <c r="L803" s="297">
        <v>0</v>
      </c>
      <c r="M803" s="297">
        <v>0</v>
      </c>
      <c r="N803" s="297">
        <v>19</v>
      </c>
      <c r="O803" s="297">
        <v>0</v>
      </c>
      <c r="P803" s="297">
        <v>0</v>
      </c>
      <c r="Q803" s="297">
        <v>0</v>
      </c>
      <c r="R803" s="297">
        <v>0</v>
      </c>
      <c r="S803" s="297">
        <v>0</v>
      </c>
      <c r="T803" s="297">
        <v>0</v>
      </c>
      <c r="U803" s="297">
        <v>0</v>
      </c>
      <c r="V803" s="297">
        <v>0</v>
      </c>
      <c r="W803" s="297">
        <v>0</v>
      </c>
      <c r="X803" s="297">
        <v>0</v>
      </c>
      <c r="Y803" s="298">
        <v>24937.5</v>
      </c>
    </row>
    <row r="804" spans="2:25" x14ac:dyDescent="0.25">
      <c r="B804" s="276" t="s">
        <v>299</v>
      </c>
      <c r="C804" s="321" t="s">
        <v>1308</v>
      </c>
      <c r="D804" s="321" t="s">
        <v>1309</v>
      </c>
      <c r="E804" s="297" t="s">
        <v>3338</v>
      </c>
      <c r="F804" s="297" t="s">
        <v>2920</v>
      </c>
      <c r="G804" s="297">
        <v>0</v>
      </c>
      <c r="H804" s="297">
        <v>0</v>
      </c>
      <c r="I804" s="297">
        <v>0</v>
      </c>
      <c r="J804" s="297">
        <v>0</v>
      </c>
      <c r="K804" s="297">
        <v>0</v>
      </c>
      <c r="L804" s="297">
        <v>0</v>
      </c>
      <c r="M804" s="297">
        <v>0</v>
      </c>
      <c r="N804" s="297">
        <v>15</v>
      </c>
      <c r="O804" s="297">
        <v>0</v>
      </c>
      <c r="P804" s="297">
        <v>0</v>
      </c>
      <c r="Q804" s="297">
        <v>0</v>
      </c>
      <c r="R804" s="297">
        <v>0</v>
      </c>
      <c r="S804" s="297">
        <v>0</v>
      </c>
      <c r="T804" s="297">
        <v>0</v>
      </c>
      <c r="U804" s="297">
        <v>0</v>
      </c>
      <c r="V804" s="297">
        <v>0</v>
      </c>
      <c r="W804" s="297">
        <v>0</v>
      </c>
      <c r="X804" s="297">
        <v>0</v>
      </c>
      <c r="Y804" s="298">
        <v>19687.5</v>
      </c>
    </row>
    <row r="805" spans="2:25" x14ac:dyDescent="0.25">
      <c r="B805" s="276" t="s">
        <v>299</v>
      </c>
      <c r="C805" s="321" t="s">
        <v>1405</v>
      </c>
      <c r="D805" s="321" t="s">
        <v>1406</v>
      </c>
      <c r="E805" s="297" t="s">
        <v>1407</v>
      </c>
      <c r="F805" s="297" t="s">
        <v>2920</v>
      </c>
      <c r="G805" s="297">
        <v>0</v>
      </c>
      <c r="H805" s="297">
        <v>0</v>
      </c>
      <c r="I805" s="297">
        <v>0</v>
      </c>
      <c r="J805" s="297">
        <v>0</v>
      </c>
      <c r="K805" s="297">
        <v>0</v>
      </c>
      <c r="L805" s="297">
        <v>0</v>
      </c>
      <c r="M805" s="297">
        <v>0</v>
      </c>
      <c r="N805" s="297">
        <v>0</v>
      </c>
      <c r="O805" s="297">
        <v>0</v>
      </c>
      <c r="P805" s="297">
        <v>0</v>
      </c>
      <c r="Q805" s="297">
        <v>0</v>
      </c>
      <c r="R805" s="297">
        <v>0</v>
      </c>
      <c r="S805" s="297">
        <v>0</v>
      </c>
      <c r="T805" s="297">
        <v>0</v>
      </c>
      <c r="U805" s="297">
        <v>0</v>
      </c>
      <c r="V805" s="297">
        <v>0</v>
      </c>
      <c r="W805" s="297">
        <v>0</v>
      </c>
      <c r="X805" s="297">
        <v>0</v>
      </c>
      <c r="Y805" s="298">
        <v>77674.850000000006</v>
      </c>
    </row>
    <row r="806" spans="2:25" x14ac:dyDescent="0.25">
      <c r="B806" s="276" t="s">
        <v>299</v>
      </c>
      <c r="C806" s="321" t="s">
        <v>1428</v>
      </c>
      <c r="D806" s="321" t="s">
        <v>1429</v>
      </c>
      <c r="E806" s="297" t="s">
        <v>3128</v>
      </c>
      <c r="F806" s="297" t="s">
        <v>2920</v>
      </c>
      <c r="G806" s="297">
        <v>0</v>
      </c>
      <c r="H806" s="297">
        <v>0</v>
      </c>
      <c r="I806" s="297">
        <v>0</v>
      </c>
      <c r="J806" s="297">
        <v>0</v>
      </c>
      <c r="K806" s="297">
        <v>0</v>
      </c>
      <c r="L806" s="297">
        <v>0</v>
      </c>
      <c r="M806" s="297">
        <v>0</v>
      </c>
      <c r="N806" s="297" t="e">
        <v>#N/A</v>
      </c>
      <c r="O806" s="297">
        <v>0</v>
      </c>
      <c r="P806" s="297">
        <v>0</v>
      </c>
      <c r="Q806" s="297">
        <v>0</v>
      </c>
      <c r="R806" s="297">
        <v>0</v>
      </c>
      <c r="S806" s="297">
        <v>0</v>
      </c>
      <c r="T806" s="297">
        <v>0</v>
      </c>
      <c r="U806" s="297">
        <v>0</v>
      </c>
      <c r="V806" s="297">
        <v>0</v>
      </c>
      <c r="W806" s="297">
        <v>0</v>
      </c>
      <c r="X806" s="297">
        <v>0</v>
      </c>
      <c r="Y806" s="298">
        <v>77095.960000000006</v>
      </c>
    </row>
    <row r="807" spans="2:25" x14ac:dyDescent="0.25">
      <c r="B807" s="276" t="s">
        <v>299</v>
      </c>
      <c r="C807" s="321" t="s">
        <v>2408</v>
      </c>
      <c r="D807" s="321" t="s">
        <v>2409</v>
      </c>
      <c r="E807" s="297" t="s">
        <v>3111</v>
      </c>
      <c r="F807" s="297" t="s">
        <v>2364</v>
      </c>
      <c r="G807" s="297">
        <v>0</v>
      </c>
      <c r="H807" s="297">
        <v>0</v>
      </c>
      <c r="I807" s="297">
        <v>0</v>
      </c>
      <c r="J807" s="297">
        <v>0</v>
      </c>
      <c r="K807" s="297">
        <v>0</v>
      </c>
      <c r="L807" s="297">
        <v>0</v>
      </c>
      <c r="M807" s="297">
        <v>0</v>
      </c>
      <c r="N807" s="297">
        <v>0</v>
      </c>
      <c r="O807" s="297">
        <v>0</v>
      </c>
      <c r="P807" s="297">
        <v>0</v>
      </c>
      <c r="Q807" s="297">
        <v>0</v>
      </c>
      <c r="R807" s="297">
        <v>0</v>
      </c>
      <c r="S807" s="297">
        <v>0</v>
      </c>
      <c r="T807" s="297">
        <v>0</v>
      </c>
      <c r="U807" s="297">
        <v>0</v>
      </c>
      <c r="V807" s="297">
        <v>0</v>
      </c>
      <c r="W807" s="297">
        <v>0</v>
      </c>
      <c r="X807" s="297">
        <v>0</v>
      </c>
      <c r="Y807" s="298">
        <v>26498.46</v>
      </c>
    </row>
    <row r="808" spans="2:25" x14ac:dyDescent="0.25">
      <c r="B808" s="276" t="s">
        <v>299</v>
      </c>
      <c r="C808" s="321" t="s">
        <v>2390</v>
      </c>
      <c r="D808" s="321" t="s">
        <v>2391</v>
      </c>
      <c r="E808" s="297" t="s">
        <v>3112</v>
      </c>
      <c r="F808" s="297" t="s">
        <v>2364</v>
      </c>
      <c r="G808" s="297">
        <v>0</v>
      </c>
      <c r="H808" s="297">
        <v>0</v>
      </c>
      <c r="I808" s="297">
        <v>0</v>
      </c>
      <c r="J808" s="297">
        <v>0</v>
      </c>
      <c r="K808" s="297">
        <v>0</v>
      </c>
      <c r="L808" s="297">
        <v>0</v>
      </c>
      <c r="M808" s="297">
        <v>0</v>
      </c>
      <c r="N808" s="297">
        <v>0</v>
      </c>
      <c r="O808" s="297">
        <v>0</v>
      </c>
      <c r="P808" s="297">
        <v>0</v>
      </c>
      <c r="Q808" s="297">
        <v>0</v>
      </c>
      <c r="R808" s="297">
        <v>0</v>
      </c>
      <c r="S808" s="297">
        <v>0</v>
      </c>
      <c r="T808" s="297">
        <v>0</v>
      </c>
      <c r="U808" s="297">
        <v>0</v>
      </c>
      <c r="V808" s="297">
        <v>0</v>
      </c>
      <c r="W808" s="297">
        <v>0</v>
      </c>
      <c r="X808" s="297">
        <v>0</v>
      </c>
      <c r="Y808" s="298">
        <v>79495.740000000005</v>
      </c>
    </row>
    <row r="809" spans="2:25" x14ac:dyDescent="0.25">
      <c r="B809" s="276" t="s">
        <v>299</v>
      </c>
      <c r="C809" s="321" t="s">
        <v>2712</v>
      </c>
      <c r="D809" s="321" t="s">
        <v>2713</v>
      </c>
      <c r="E809" s="297" t="s">
        <v>2714</v>
      </c>
      <c r="F809" s="297" t="s">
        <v>2364</v>
      </c>
      <c r="G809" s="297">
        <v>0</v>
      </c>
      <c r="H809" s="297">
        <v>0</v>
      </c>
      <c r="I809" s="297">
        <v>0</v>
      </c>
      <c r="J809" s="297">
        <v>0</v>
      </c>
      <c r="K809" s="297">
        <v>0</v>
      </c>
      <c r="L809" s="297">
        <v>0</v>
      </c>
      <c r="M809" s="297">
        <v>0</v>
      </c>
      <c r="N809" s="297">
        <v>20</v>
      </c>
      <c r="O809" s="297">
        <v>0</v>
      </c>
      <c r="P809" s="297">
        <v>0</v>
      </c>
      <c r="Q809" s="297">
        <v>0</v>
      </c>
      <c r="R809" s="297">
        <v>0</v>
      </c>
      <c r="S809" s="297">
        <v>0</v>
      </c>
      <c r="T809" s="297">
        <v>0</v>
      </c>
      <c r="U809" s="297">
        <v>0</v>
      </c>
      <c r="V809" s="297">
        <v>0</v>
      </c>
      <c r="W809" s="297">
        <v>0</v>
      </c>
      <c r="X809" s="297">
        <v>0</v>
      </c>
      <c r="Y809" s="298">
        <v>21755</v>
      </c>
    </row>
    <row r="810" spans="2:25" x14ac:dyDescent="0.25">
      <c r="B810" s="276" t="s">
        <v>299</v>
      </c>
      <c r="C810" s="321" t="s">
        <v>2264</v>
      </c>
      <c r="D810" s="321" t="s">
        <v>2265</v>
      </c>
      <c r="E810" s="297" t="s">
        <v>2266</v>
      </c>
      <c r="F810" s="297" t="s">
        <v>2356</v>
      </c>
      <c r="G810" s="297">
        <v>0</v>
      </c>
      <c r="H810" s="297">
        <v>0</v>
      </c>
      <c r="I810" s="297">
        <v>0</v>
      </c>
      <c r="J810" s="297">
        <v>0</v>
      </c>
      <c r="K810" s="297">
        <v>0</v>
      </c>
      <c r="L810" s="297">
        <v>0</v>
      </c>
      <c r="M810" s="297">
        <v>0</v>
      </c>
      <c r="N810" s="297">
        <v>15</v>
      </c>
      <c r="O810" s="297">
        <v>0</v>
      </c>
      <c r="P810" s="297">
        <v>0</v>
      </c>
      <c r="Q810" s="297">
        <v>0</v>
      </c>
      <c r="R810" s="297">
        <v>0</v>
      </c>
      <c r="S810" s="297">
        <v>0</v>
      </c>
      <c r="T810" s="297">
        <v>0</v>
      </c>
      <c r="U810" s="297">
        <v>0</v>
      </c>
      <c r="V810" s="297">
        <v>0</v>
      </c>
      <c r="W810" s="297">
        <v>0</v>
      </c>
      <c r="X810" s="297">
        <v>0</v>
      </c>
      <c r="Y810" s="298">
        <v>16316.25</v>
      </c>
    </row>
    <row r="811" spans="2:25" x14ac:dyDescent="0.25">
      <c r="B811" s="276" t="s">
        <v>299</v>
      </c>
      <c r="C811" s="321" t="s">
        <v>340</v>
      </c>
      <c r="D811" s="321" t="s">
        <v>341</v>
      </c>
      <c r="E811" s="297" t="s">
        <v>342</v>
      </c>
      <c r="F811" s="297" t="s">
        <v>300</v>
      </c>
      <c r="G811" s="297">
        <v>0</v>
      </c>
      <c r="H811" s="297">
        <v>0</v>
      </c>
      <c r="I811" s="297">
        <v>0</v>
      </c>
      <c r="J811" s="297">
        <v>0</v>
      </c>
      <c r="K811" s="297">
        <v>0</v>
      </c>
      <c r="L811" s="297">
        <v>0</v>
      </c>
      <c r="M811" s="297">
        <v>0</v>
      </c>
      <c r="N811" s="297">
        <v>18</v>
      </c>
      <c r="O811" s="297">
        <v>0</v>
      </c>
      <c r="P811" s="297">
        <v>0</v>
      </c>
      <c r="Q811" s="297">
        <v>0</v>
      </c>
      <c r="R811" s="297">
        <v>0</v>
      </c>
      <c r="S811" s="297">
        <v>0</v>
      </c>
      <c r="T811" s="297">
        <v>0</v>
      </c>
      <c r="U811" s="297">
        <v>0</v>
      </c>
      <c r="V811" s="297">
        <v>0</v>
      </c>
      <c r="W811" s="297">
        <v>0</v>
      </c>
      <c r="X811" s="297">
        <v>0</v>
      </c>
      <c r="Y811" s="298">
        <v>23625</v>
      </c>
    </row>
    <row r="812" spans="2:25" x14ac:dyDescent="0.25">
      <c r="B812" s="276" t="s">
        <v>299</v>
      </c>
      <c r="C812" s="321" t="s">
        <v>2350</v>
      </c>
      <c r="D812" s="321" t="s">
        <v>2351</v>
      </c>
      <c r="E812" s="297" t="s">
        <v>2352</v>
      </c>
      <c r="F812" s="297" t="s">
        <v>2356</v>
      </c>
      <c r="G812" s="297">
        <v>0</v>
      </c>
      <c r="H812" s="297">
        <v>0</v>
      </c>
      <c r="I812" s="297">
        <v>0</v>
      </c>
      <c r="J812" s="297">
        <v>0</v>
      </c>
      <c r="K812" s="297">
        <v>0</v>
      </c>
      <c r="L812" s="297">
        <v>0</v>
      </c>
      <c r="M812" s="297">
        <v>0</v>
      </c>
      <c r="N812" s="297">
        <v>10</v>
      </c>
      <c r="O812" s="297">
        <v>0</v>
      </c>
      <c r="P812" s="297">
        <v>0</v>
      </c>
      <c r="Q812" s="297">
        <v>0</v>
      </c>
      <c r="R812" s="297">
        <v>0</v>
      </c>
      <c r="S812" s="297">
        <v>0</v>
      </c>
      <c r="T812" s="297">
        <v>0</v>
      </c>
      <c r="U812" s="297">
        <v>0</v>
      </c>
      <c r="V812" s="297">
        <v>0</v>
      </c>
      <c r="W812" s="297">
        <v>0</v>
      </c>
      <c r="X812" s="297">
        <v>0</v>
      </c>
      <c r="Y812" s="298">
        <v>10856.5</v>
      </c>
    </row>
    <row r="813" spans="2:25" x14ac:dyDescent="0.25">
      <c r="B813" s="276" t="s">
        <v>299</v>
      </c>
      <c r="C813" s="321" t="s">
        <v>2186</v>
      </c>
      <c r="D813" s="321" t="s">
        <v>3116</v>
      </c>
      <c r="E813" s="297" t="s">
        <v>3117</v>
      </c>
      <c r="F813" s="297" t="s">
        <v>2356</v>
      </c>
      <c r="G813" s="297">
        <v>0</v>
      </c>
      <c r="H813" s="297">
        <v>0</v>
      </c>
      <c r="I813" s="297">
        <v>0</v>
      </c>
      <c r="J813" s="297">
        <v>0</v>
      </c>
      <c r="K813" s="297">
        <v>0</v>
      </c>
      <c r="L813" s="297">
        <v>0</v>
      </c>
      <c r="M813" s="297">
        <v>0</v>
      </c>
      <c r="N813" s="297">
        <v>11</v>
      </c>
      <c r="O813" s="297">
        <v>0</v>
      </c>
      <c r="P813" s="297">
        <v>0</v>
      </c>
      <c r="Q813" s="297">
        <v>0</v>
      </c>
      <c r="R813" s="297">
        <v>0</v>
      </c>
      <c r="S813" s="297">
        <v>0</v>
      </c>
      <c r="T813" s="297">
        <v>0</v>
      </c>
      <c r="U813" s="297">
        <v>0</v>
      </c>
      <c r="V813" s="297">
        <v>0</v>
      </c>
      <c r="W813" s="297">
        <v>0</v>
      </c>
      <c r="X813" s="297">
        <v>0</v>
      </c>
      <c r="Y813" s="298">
        <v>12607.33</v>
      </c>
    </row>
    <row r="814" spans="2:25" x14ac:dyDescent="0.25">
      <c r="B814" s="276" t="s">
        <v>299</v>
      </c>
      <c r="C814" s="321" t="s">
        <v>2211</v>
      </c>
      <c r="D814" s="321" t="s">
        <v>2212</v>
      </c>
      <c r="E814" s="297" t="s">
        <v>2213</v>
      </c>
      <c r="F814" s="297" t="s">
        <v>2356</v>
      </c>
      <c r="G814" s="297">
        <v>0</v>
      </c>
      <c r="H814" s="297">
        <v>0</v>
      </c>
      <c r="I814" s="297">
        <v>0</v>
      </c>
      <c r="J814" s="297">
        <v>0</v>
      </c>
      <c r="K814" s="297">
        <v>0</v>
      </c>
      <c r="L814" s="297">
        <v>0</v>
      </c>
      <c r="M814" s="297">
        <v>0</v>
      </c>
      <c r="N814" s="297">
        <v>9</v>
      </c>
      <c r="O814" s="297">
        <v>0</v>
      </c>
      <c r="P814" s="297">
        <v>0</v>
      </c>
      <c r="Q814" s="297">
        <v>0</v>
      </c>
      <c r="R814" s="297">
        <v>0</v>
      </c>
      <c r="S814" s="297">
        <v>0</v>
      </c>
      <c r="T814" s="297">
        <v>0</v>
      </c>
      <c r="U814" s="297">
        <v>0</v>
      </c>
      <c r="V814" s="297">
        <v>0</v>
      </c>
      <c r="W814" s="297">
        <v>0</v>
      </c>
      <c r="X814" s="297">
        <v>0</v>
      </c>
      <c r="Y814" s="298">
        <v>9789.75</v>
      </c>
    </row>
    <row r="815" spans="2:25" x14ac:dyDescent="0.25">
      <c r="B815" s="276" t="s">
        <v>299</v>
      </c>
      <c r="C815" s="321" t="s">
        <v>3119</v>
      </c>
      <c r="D815" s="321" t="s">
        <v>1968</v>
      </c>
      <c r="E815" s="297" t="s">
        <v>1969</v>
      </c>
      <c r="F815" s="297" t="s">
        <v>1736</v>
      </c>
      <c r="G815" s="297">
        <v>0</v>
      </c>
      <c r="H815" s="297">
        <v>0</v>
      </c>
      <c r="I815" s="297">
        <v>0</v>
      </c>
      <c r="J815" s="297">
        <v>0</v>
      </c>
      <c r="K815" s="297">
        <v>0</v>
      </c>
      <c r="L815" s="297">
        <v>0</v>
      </c>
      <c r="M815" s="297">
        <v>0</v>
      </c>
      <c r="N815" s="297">
        <v>15</v>
      </c>
      <c r="O815" s="297">
        <v>0</v>
      </c>
      <c r="P815" s="297">
        <v>0</v>
      </c>
      <c r="Q815" s="297">
        <v>0</v>
      </c>
      <c r="R815" s="297">
        <v>0</v>
      </c>
      <c r="S815" s="297">
        <v>0</v>
      </c>
      <c r="T815" s="297">
        <v>0</v>
      </c>
      <c r="U815" s="297">
        <v>0</v>
      </c>
      <c r="V815" s="297">
        <v>0</v>
      </c>
      <c r="W815" s="297">
        <v>0</v>
      </c>
      <c r="X815" s="297">
        <v>0</v>
      </c>
      <c r="Y815" s="298">
        <v>19687.5</v>
      </c>
    </row>
    <row r="816" spans="2:25" x14ac:dyDescent="0.25">
      <c r="B816" s="276" t="s">
        <v>299</v>
      </c>
      <c r="C816" s="321" t="s">
        <v>1871</v>
      </c>
      <c r="D816" s="321" t="s">
        <v>1872</v>
      </c>
      <c r="E816" s="297" t="s">
        <v>3120</v>
      </c>
      <c r="F816" s="297" t="s">
        <v>1736</v>
      </c>
      <c r="G816" s="297">
        <v>0</v>
      </c>
      <c r="H816" s="297">
        <v>0</v>
      </c>
      <c r="I816" s="297">
        <v>0</v>
      </c>
      <c r="J816" s="297">
        <v>0</v>
      </c>
      <c r="K816" s="297">
        <v>0</v>
      </c>
      <c r="L816" s="297">
        <v>0</v>
      </c>
      <c r="M816" s="297">
        <v>0</v>
      </c>
      <c r="N816" s="297">
        <v>20</v>
      </c>
      <c r="O816" s="297">
        <v>0</v>
      </c>
      <c r="P816" s="297">
        <v>0</v>
      </c>
      <c r="Q816" s="297">
        <v>0</v>
      </c>
      <c r="R816" s="297">
        <v>0</v>
      </c>
      <c r="S816" s="297">
        <v>0</v>
      </c>
      <c r="T816" s="297">
        <v>0</v>
      </c>
      <c r="U816" s="297">
        <v>0</v>
      </c>
      <c r="V816" s="297">
        <v>0</v>
      </c>
      <c r="W816" s="297">
        <v>0</v>
      </c>
      <c r="X816" s="297">
        <v>0</v>
      </c>
      <c r="Y816" s="298">
        <v>26250</v>
      </c>
    </row>
    <row r="817" spans="2:25" x14ac:dyDescent="0.25">
      <c r="B817" s="276" t="s">
        <v>299</v>
      </c>
      <c r="C817" s="321" t="s">
        <v>1976</v>
      </c>
      <c r="D817" s="321" t="s">
        <v>3121</v>
      </c>
      <c r="E817" s="297" t="s">
        <v>1977</v>
      </c>
      <c r="F817" s="297" t="s">
        <v>1736</v>
      </c>
      <c r="G817" s="297">
        <v>0</v>
      </c>
      <c r="H817" s="297">
        <v>0</v>
      </c>
      <c r="I817" s="297">
        <v>0</v>
      </c>
      <c r="J817" s="297">
        <v>0</v>
      </c>
      <c r="K817" s="297">
        <v>0</v>
      </c>
      <c r="L817" s="297">
        <v>0</v>
      </c>
      <c r="M817" s="297">
        <v>0</v>
      </c>
      <c r="N817" s="297">
        <v>19</v>
      </c>
      <c r="O817" s="297">
        <v>0</v>
      </c>
      <c r="P817" s="297">
        <v>0</v>
      </c>
      <c r="Q817" s="297">
        <v>0</v>
      </c>
      <c r="R817" s="297">
        <v>0</v>
      </c>
      <c r="S817" s="297">
        <v>0</v>
      </c>
      <c r="T817" s="297">
        <v>0</v>
      </c>
      <c r="U817" s="297">
        <v>0</v>
      </c>
      <c r="V817" s="297">
        <v>0</v>
      </c>
      <c r="W817" s="297">
        <v>0</v>
      </c>
      <c r="X817" s="297">
        <v>0</v>
      </c>
      <c r="Y817" s="298">
        <v>24937.5</v>
      </c>
    </row>
    <row r="818" spans="2:25" x14ac:dyDescent="0.25">
      <c r="B818" s="276" t="s">
        <v>299</v>
      </c>
      <c r="C818" s="321" t="s">
        <v>1933</v>
      </c>
      <c r="D818" s="321" t="s">
        <v>1934</v>
      </c>
      <c r="E818" s="297" t="s">
        <v>1935</v>
      </c>
      <c r="F818" s="297" t="s">
        <v>1736</v>
      </c>
      <c r="G818" s="297">
        <v>0</v>
      </c>
      <c r="H818" s="297">
        <v>0</v>
      </c>
      <c r="I818" s="297">
        <v>0</v>
      </c>
      <c r="J818" s="297">
        <v>0</v>
      </c>
      <c r="K818" s="297">
        <v>0</v>
      </c>
      <c r="L818" s="297">
        <v>0</v>
      </c>
      <c r="M818" s="297">
        <v>0</v>
      </c>
      <c r="N818" s="297">
        <v>20</v>
      </c>
      <c r="O818" s="297">
        <v>0</v>
      </c>
      <c r="P818" s="297">
        <v>0</v>
      </c>
      <c r="Q818" s="297">
        <v>0</v>
      </c>
      <c r="R818" s="297">
        <v>0</v>
      </c>
      <c r="S818" s="297">
        <v>0</v>
      </c>
      <c r="T818" s="297">
        <v>0</v>
      </c>
      <c r="U818" s="297">
        <v>0</v>
      </c>
      <c r="V818" s="297">
        <v>0</v>
      </c>
      <c r="W818" s="297">
        <v>0</v>
      </c>
      <c r="X818" s="297">
        <v>0</v>
      </c>
      <c r="Y818" s="298">
        <v>26250</v>
      </c>
    </row>
    <row r="819" spans="2:25" x14ac:dyDescent="0.25">
      <c r="B819" s="276" t="s">
        <v>299</v>
      </c>
      <c r="C819" s="321" t="s">
        <v>3122</v>
      </c>
      <c r="D819" s="321" t="s">
        <v>1866</v>
      </c>
      <c r="E819" s="297" t="s">
        <v>1867</v>
      </c>
      <c r="F819" s="297" t="s">
        <v>1736</v>
      </c>
      <c r="G819" s="297">
        <v>0</v>
      </c>
      <c r="H819" s="297">
        <v>0</v>
      </c>
      <c r="I819" s="297">
        <v>0</v>
      </c>
      <c r="J819" s="297">
        <v>0</v>
      </c>
      <c r="K819" s="297">
        <v>0</v>
      </c>
      <c r="L819" s="297">
        <v>0</v>
      </c>
      <c r="M819" s="297">
        <v>0</v>
      </c>
      <c r="N819" s="297">
        <v>20</v>
      </c>
      <c r="O819" s="297">
        <v>0</v>
      </c>
      <c r="P819" s="297">
        <v>0</v>
      </c>
      <c r="Q819" s="297">
        <v>0</v>
      </c>
      <c r="R819" s="297">
        <v>0</v>
      </c>
      <c r="S819" s="297">
        <v>0</v>
      </c>
      <c r="T819" s="297">
        <v>0</v>
      </c>
      <c r="U819" s="297">
        <v>0</v>
      </c>
      <c r="V819" s="297">
        <v>0</v>
      </c>
      <c r="W819" s="297">
        <v>0</v>
      </c>
      <c r="X819" s="297">
        <v>0</v>
      </c>
      <c r="Y819" s="298">
        <v>19480</v>
      </c>
    </row>
    <row r="820" spans="2:25" x14ac:dyDescent="0.25">
      <c r="B820" s="276" t="s">
        <v>299</v>
      </c>
      <c r="C820" s="321" t="s">
        <v>1868</v>
      </c>
      <c r="D820" s="321" t="s">
        <v>1869</v>
      </c>
      <c r="E820" s="297" t="s">
        <v>1870</v>
      </c>
      <c r="F820" s="297" t="s">
        <v>1736</v>
      </c>
      <c r="G820" s="297">
        <v>0</v>
      </c>
      <c r="H820" s="297">
        <v>0</v>
      </c>
      <c r="I820" s="297">
        <v>0</v>
      </c>
      <c r="J820" s="297">
        <v>0</v>
      </c>
      <c r="K820" s="297">
        <v>0</v>
      </c>
      <c r="L820" s="297">
        <v>0</v>
      </c>
      <c r="M820" s="297">
        <v>0</v>
      </c>
      <c r="N820" s="297">
        <v>19</v>
      </c>
      <c r="O820" s="297">
        <v>0</v>
      </c>
      <c r="P820" s="297">
        <v>0</v>
      </c>
      <c r="Q820" s="297">
        <v>0</v>
      </c>
      <c r="R820" s="297">
        <v>0</v>
      </c>
      <c r="S820" s="297">
        <v>0</v>
      </c>
      <c r="T820" s="297">
        <v>0</v>
      </c>
      <c r="U820" s="297">
        <v>0</v>
      </c>
      <c r="V820" s="297">
        <v>0</v>
      </c>
      <c r="W820" s="297">
        <v>0</v>
      </c>
      <c r="X820" s="297">
        <v>0</v>
      </c>
      <c r="Y820" s="298">
        <v>24937.5</v>
      </c>
    </row>
    <row r="821" spans="2:25" x14ac:dyDescent="0.25">
      <c r="B821" s="276" t="s">
        <v>299</v>
      </c>
      <c r="C821" s="321" t="s">
        <v>1346</v>
      </c>
      <c r="D821" s="321" t="s">
        <v>1347</v>
      </c>
      <c r="E821" s="297" t="s">
        <v>1348</v>
      </c>
      <c r="F821" s="297" t="s">
        <v>2920</v>
      </c>
      <c r="G821" s="297">
        <v>0</v>
      </c>
      <c r="H821" s="297">
        <v>0</v>
      </c>
      <c r="I821" s="297">
        <v>0</v>
      </c>
      <c r="J821" s="297">
        <v>0</v>
      </c>
      <c r="K821" s="297">
        <v>0</v>
      </c>
      <c r="L821" s="297">
        <v>0</v>
      </c>
      <c r="M821" s="297">
        <v>0</v>
      </c>
      <c r="N821" s="297">
        <v>20</v>
      </c>
      <c r="O821" s="297">
        <v>0</v>
      </c>
      <c r="P821" s="297">
        <v>0</v>
      </c>
      <c r="Q821" s="297">
        <v>0</v>
      </c>
      <c r="R821" s="297">
        <v>0</v>
      </c>
      <c r="S821" s="297">
        <v>0</v>
      </c>
      <c r="T821" s="297">
        <v>0</v>
      </c>
      <c r="U821" s="297">
        <v>0</v>
      </c>
      <c r="V821" s="297">
        <v>0</v>
      </c>
      <c r="W821" s="297">
        <v>0</v>
      </c>
      <c r="X821" s="297">
        <v>0</v>
      </c>
      <c r="Y821" s="298">
        <v>26250</v>
      </c>
    </row>
    <row r="822" spans="2:25" x14ac:dyDescent="0.25">
      <c r="B822" s="276" t="s">
        <v>299</v>
      </c>
      <c r="C822" s="321" t="s">
        <v>1185</v>
      </c>
      <c r="D822" s="321" t="s">
        <v>1186</v>
      </c>
      <c r="E822" s="297" t="s">
        <v>1187</v>
      </c>
      <c r="F822" s="297" t="s">
        <v>2920</v>
      </c>
      <c r="G822" s="297">
        <v>0</v>
      </c>
      <c r="H822" s="297">
        <v>0</v>
      </c>
      <c r="I822" s="297">
        <v>0</v>
      </c>
      <c r="J822" s="297">
        <v>0</v>
      </c>
      <c r="K822" s="297">
        <v>0</v>
      </c>
      <c r="L822" s="297">
        <v>0</v>
      </c>
      <c r="M822" s="297">
        <v>0</v>
      </c>
      <c r="N822" s="297">
        <v>19</v>
      </c>
      <c r="O822" s="297">
        <v>0</v>
      </c>
      <c r="P822" s="297">
        <v>0</v>
      </c>
      <c r="Q822" s="297">
        <v>0</v>
      </c>
      <c r="R822" s="297">
        <v>0</v>
      </c>
      <c r="S822" s="297">
        <v>0</v>
      </c>
      <c r="T822" s="297">
        <v>0</v>
      </c>
      <c r="U822" s="297">
        <v>0</v>
      </c>
      <c r="V822" s="297">
        <v>0</v>
      </c>
      <c r="W822" s="297">
        <v>0</v>
      </c>
      <c r="X822" s="297">
        <v>0</v>
      </c>
      <c r="Y822" s="298">
        <v>4987.5</v>
      </c>
    </row>
    <row r="823" spans="2:25" x14ac:dyDescent="0.25">
      <c r="B823" s="276" t="s">
        <v>299</v>
      </c>
      <c r="C823" s="321" t="s">
        <v>3123</v>
      </c>
      <c r="D823" s="321" t="s">
        <v>1797</v>
      </c>
      <c r="E823" s="297" t="s">
        <v>1798</v>
      </c>
      <c r="F823" s="297" t="s">
        <v>1736</v>
      </c>
      <c r="G823" s="297">
        <v>0</v>
      </c>
      <c r="H823" s="297">
        <v>0</v>
      </c>
      <c r="I823" s="297">
        <v>0</v>
      </c>
      <c r="J823" s="297">
        <v>0</v>
      </c>
      <c r="K823" s="297">
        <v>0</v>
      </c>
      <c r="L823" s="297">
        <v>0</v>
      </c>
      <c r="M823" s="297">
        <v>0</v>
      </c>
      <c r="N823" s="297">
        <v>0</v>
      </c>
      <c r="O823" s="297">
        <v>0</v>
      </c>
      <c r="P823" s="297">
        <v>0</v>
      </c>
      <c r="Q823" s="297">
        <v>0</v>
      </c>
      <c r="R823" s="297">
        <v>0</v>
      </c>
      <c r="S823" s="297">
        <v>0</v>
      </c>
      <c r="T823" s="297">
        <v>0</v>
      </c>
      <c r="U823" s="297">
        <v>0</v>
      </c>
      <c r="V823" s="297">
        <v>0</v>
      </c>
      <c r="W823" s="297">
        <v>0</v>
      </c>
      <c r="X823" s="297">
        <v>0</v>
      </c>
      <c r="Y823" s="298">
        <v>80945.7</v>
      </c>
    </row>
    <row r="824" spans="2:25" x14ac:dyDescent="0.25">
      <c r="B824" s="276" t="s">
        <v>299</v>
      </c>
      <c r="C824" s="321" t="s">
        <v>3339</v>
      </c>
      <c r="D824" s="321" t="s">
        <v>3340</v>
      </c>
      <c r="E824" s="297" t="s">
        <v>1272</v>
      </c>
      <c r="F824" s="297" t="s">
        <v>2920</v>
      </c>
      <c r="G824" s="297">
        <v>0</v>
      </c>
      <c r="H824" s="297">
        <v>0</v>
      </c>
      <c r="I824" s="297">
        <v>0</v>
      </c>
      <c r="J824" s="297">
        <v>0</v>
      </c>
      <c r="K824" s="297">
        <v>0</v>
      </c>
      <c r="L824" s="297">
        <v>0</v>
      </c>
      <c r="M824" s="297">
        <v>0</v>
      </c>
      <c r="N824" s="297">
        <v>20</v>
      </c>
      <c r="O824" s="297">
        <v>0</v>
      </c>
      <c r="P824" s="297">
        <v>0</v>
      </c>
      <c r="Q824" s="297">
        <v>0</v>
      </c>
      <c r="R824" s="297">
        <v>0</v>
      </c>
      <c r="S824" s="297">
        <v>0</v>
      </c>
      <c r="T824" s="297">
        <v>0</v>
      </c>
      <c r="U824" s="297">
        <v>0</v>
      </c>
      <c r="V824" s="297">
        <v>0</v>
      </c>
      <c r="W824" s="297">
        <v>0</v>
      </c>
      <c r="X824" s="297">
        <v>0</v>
      </c>
      <c r="Y824" s="298">
        <v>26250</v>
      </c>
    </row>
    <row r="825" spans="2:25" x14ac:dyDescent="0.25">
      <c r="B825" s="276" t="s">
        <v>299</v>
      </c>
      <c r="C825" s="321" t="s">
        <v>3124</v>
      </c>
      <c r="D825" s="321" t="s">
        <v>3125</v>
      </c>
      <c r="E825" s="297" t="s">
        <v>3126</v>
      </c>
      <c r="F825" s="297" t="s">
        <v>2364</v>
      </c>
      <c r="G825" s="297">
        <v>0</v>
      </c>
      <c r="H825" s="297">
        <v>0</v>
      </c>
      <c r="I825" s="297">
        <v>0</v>
      </c>
      <c r="J825" s="297">
        <v>0</v>
      </c>
      <c r="K825" s="297">
        <v>0</v>
      </c>
      <c r="L825" s="297">
        <v>0</v>
      </c>
      <c r="M825" s="297">
        <v>0</v>
      </c>
      <c r="N825" s="297">
        <v>0</v>
      </c>
      <c r="O825" s="297">
        <v>0</v>
      </c>
      <c r="P825" s="297">
        <v>0</v>
      </c>
      <c r="Q825" s="297">
        <v>0</v>
      </c>
      <c r="R825" s="297">
        <v>0</v>
      </c>
      <c r="S825" s="297">
        <v>0</v>
      </c>
      <c r="T825" s="297">
        <v>0</v>
      </c>
      <c r="U825" s="297">
        <v>0</v>
      </c>
      <c r="V825" s="297">
        <v>0</v>
      </c>
      <c r="W825" s="297">
        <v>0</v>
      </c>
      <c r="X825" s="297">
        <v>0</v>
      </c>
      <c r="Y825" s="298">
        <v>51205.56</v>
      </c>
    </row>
    <row r="826" spans="2:25" x14ac:dyDescent="0.25">
      <c r="B826" s="276" t="s">
        <v>299</v>
      </c>
      <c r="C826" s="321" t="s">
        <v>3129</v>
      </c>
      <c r="D826" s="321" t="s">
        <v>3130</v>
      </c>
      <c r="E826" s="297" t="s">
        <v>3131</v>
      </c>
      <c r="F826" s="297" t="s">
        <v>300</v>
      </c>
      <c r="G826" s="297">
        <v>0</v>
      </c>
      <c r="H826" s="297">
        <v>0</v>
      </c>
      <c r="I826" s="297">
        <v>0</v>
      </c>
      <c r="J826" s="297">
        <v>0</v>
      </c>
      <c r="K826" s="297">
        <v>0</v>
      </c>
      <c r="L826" s="297">
        <v>0</v>
      </c>
      <c r="M826" s="297">
        <v>0</v>
      </c>
      <c r="N826" s="297">
        <v>19</v>
      </c>
      <c r="O826" s="297">
        <v>0</v>
      </c>
      <c r="P826" s="297">
        <v>0</v>
      </c>
      <c r="Q826" s="297">
        <v>0</v>
      </c>
      <c r="R826" s="297">
        <v>0</v>
      </c>
      <c r="S826" s="297">
        <v>0</v>
      </c>
      <c r="T826" s="297">
        <v>0</v>
      </c>
      <c r="U826" s="297">
        <v>0</v>
      </c>
      <c r="V826" s="297">
        <v>0</v>
      </c>
      <c r="W826" s="297">
        <v>0</v>
      </c>
      <c r="X826" s="297">
        <v>0</v>
      </c>
      <c r="Y826" s="298">
        <v>25310.38</v>
      </c>
    </row>
    <row r="827" spans="2:25" x14ac:dyDescent="0.25">
      <c r="B827" s="276" t="s">
        <v>299</v>
      </c>
      <c r="C827" s="321" t="s">
        <v>3132</v>
      </c>
      <c r="D827" s="321" t="s">
        <v>3133</v>
      </c>
      <c r="E827" s="297" t="s">
        <v>3134</v>
      </c>
      <c r="F827" s="297" t="s">
        <v>300</v>
      </c>
      <c r="G827" s="297">
        <v>0</v>
      </c>
      <c r="H827" s="297">
        <v>0</v>
      </c>
      <c r="I827" s="297">
        <v>0</v>
      </c>
      <c r="J827" s="297">
        <v>0</v>
      </c>
      <c r="K827" s="297">
        <v>0</v>
      </c>
      <c r="L827" s="297">
        <v>0</v>
      </c>
      <c r="M827" s="297">
        <v>0</v>
      </c>
      <c r="N827" s="297">
        <v>16</v>
      </c>
      <c r="O827" s="297">
        <v>0</v>
      </c>
      <c r="P827" s="297">
        <v>0</v>
      </c>
      <c r="Q827" s="297">
        <v>0</v>
      </c>
      <c r="R827" s="297">
        <v>0</v>
      </c>
      <c r="S827" s="297">
        <v>0</v>
      </c>
      <c r="T827" s="297">
        <v>0</v>
      </c>
      <c r="U827" s="297">
        <v>0</v>
      </c>
      <c r="V827" s="297">
        <v>0</v>
      </c>
      <c r="W827" s="297">
        <v>0</v>
      </c>
      <c r="X827" s="297">
        <v>0</v>
      </c>
      <c r="Y827" s="298">
        <v>4514</v>
      </c>
    </row>
    <row r="828" spans="2:25" x14ac:dyDescent="0.25">
      <c r="B828" s="276" t="s">
        <v>299</v>
      </c>
      <c r="C828" s="321" t="s">
        <v>1405</v>
      </c>
      <c r="D828" s="321" t="s">
        <v>1406</v>
      </c>
      <c r="E828" s="297" t="s">
        <v>3135</v>
      </c>
      <c r="F828" s="297"/>
      <c r="G828" s="297">
        <v>0</v>
      </c>
      <c r="H828" s="297">
        <v>0</v>
      </c>
      <c r="I828" s="297">
        <v>0</v>
      </c>
      <c r="J828" s="297">
        <v>0</v>
      </c>
      <c r="K828" s="297">
        <v>0</v>
      </c>
      <c r="L828" s="297">
        <v>0</v>
      </c>
      <c r="M828" s="297">
        <v>0</v>
      </c>
      <c r="N828" s="297">
        <v>0</v>
      </c>
      <c r="O828" s="297">
        <v>0</v>
      </c>
      <c r="P828" s="297">
        <v>0</v>
      </c>
      <c r="Q828" s="297">
        <v>0</v>
      </c>
      <c r="R828" s="297">
        <v>0</v>
      </c>
      <c r="S828" s="297">
        <v>0</v>
      </c>
      <c r="T828" s="297">
        <v>0</v>
      </c>
      <c r="U828" s="297">
        <v>0</v>
      </c>
      <c r="V828" s="297">
        <v>0</v>
      </c>
      <c r="W828" s="297">
        <v>0</v>
      </c>
      <c r="X828" s="297">
        <v>0</v>
      </c>
      <c r="Y828" s="298">
        <v>77674.850000000006</v>
      </c>
    </row>
    <row r="829" spans="2:25" x14ac:dyDescent="0.25">
      <c r="B829" s="276" t="s">
        <v>299</v>
      </c>
      <c r="C829" s="321" t="s">
        <v>3136</v>
      </c>
      <c r="D829" s="321" t="s">
        <v>3137</v>
      </c>
      <c r="E829" s="297" t="s">
        <v>3138</v>
      </c>
      <c r="F829" s="297"/>
      <c r="G829" s="297">
        <v>0</v>
      </c>
      <c r="H829" s="297">
        <v>0</v>
      </c>
      <c r="I829" s="297">
        <v>0</v>
      </c>
      <c r="J829" s="297">
        <v>0</v>
      </c>
      <c r="K829" s="297">
        <v>0</v>
      </c>
      <c r="L829" s="297">
        <v>0</v>
      </c>
      <c r="M829" s="297">
        <v>0</v>
      </c>
      <c r="N829" s="297">
        <v>0</v>
      </c>
      <c r="O829" s="297">
        <v>0</v>
      </c>
      <c r="P829" s="297">
        <v>0</v>
      </c>
      <c r="Q829" s="297">
        <v>0</v>
      </c>
      <c r="R829" s="297">
        <v>0</v>
      </c>
      <c r="S829" s="297">
        <v>0</v>
      </c>
      <c r="T829" s="297">
        <v>0</v>
      </c>
      <c r="U829" s="297">
        <v>0</v>
      </c>
      <c r="V829" s="297">
        <v>0</v>
      </c>
      <c r="W829" s="297">
        <v>0</v>
      </c>
      <c r="X829" s="297">
        <v>0</v>
      </c>
      <c r="Y829" s="298">
        <v>57728.75</v>
      </c>
    </row>
    <row r="830" spans="2:25" x14ac:dyDescent="0.25">
      <c r="B830" s="276" t="s">
        <v>299</v>
      </c>
      <c r="C830" s="321" t="s">
        <v>3139</v>
      </c>
      <c r="D830" s="321" t="s">
        <v>3140</v>
      </c>
      <c r="E830" s="297" t="s">
        <v>3141</v>
      </c>
      <c r="F830" s="297" t="s">
        <v>1458</v>
      </c>
      <c r="G830" s="297">
        <v>0</v>
      </c>
      <c r="H830" s="297">
        <v>0</v>
      </c>
      <c r="I830" s="297">
        <v>0</v>
      </c>
      <c r="J830" s="297">
        <v>0</v>
      </c>
      <c r="K830" s="297">
        <v>0</v>
      </c>
      <c r="L830" s="297">
        <v>0</v>
      </c>
      <c r="M830" s="297">
        <v>0</v>
      </c>
      <c r="N830" s="297">
        <v>0</v>
      </c>
      <c r="O830" s="297">
        <v>0</v>
      </c>
      <c r="P830" s="297">
        <v>0</v>
      </c>
      <c r="Q830" s="297">
        <v>0</v>
      </c>
      <c r="R830" s="297">
        <v>0</v>
      </c>
      <c r="S830" s="297">
        <v>0</v>
      </c>
      <c r="T830" s="297">
        <v>0</v>
      </c>
      <c r="U830" s="297">
        <v>0</v>
      </c>
      <c r="V830" s="297">
        <v>0</v>
      </c>
      <c r="W830" s="297">
        <v>0</v>
      </c>
      <c r="X830" s="297">
        <v>0</v>
      </c>
      <c r="Y830" s="298">
        <v>22215.29</v>
      </c>
    </row>
    <row r="831" spans="2:25" x14ac:dyDescent="0.25">
      <c r="B831" s="276" t="s">
        <v>299</v>
      </c>
      <c r="C831" s="321" t="s">
        <v>3142</v>
      </c>
      <c r="D831" s="321" t="s">
        <v>3143</v>
      </c>
      <c r="E831" s="297" t="s">
        <v>3144</v>
      </c>
      <c r="F831" s="297" t="s">
        <v>2356</v>
      </c>
      <c r="G831" s="297">
        <v>0</v>
      </c>
      <c r="H831" s="297">
        <v>0</v>
      </c>
      <c r="I831" s="297">
        <v>0</v>
      </c>
      <c r="J831" s="297">
        <v>0</v>
      </c>
      <c r="K831" s="297">
        <v>0</v>
      </c>
      <c r="L831" s="297">
        <v>0</v>
      </c>
      <c r="M831" s="297">
        <v>0</v>
      </c>
      <c r="N831" s="297">
        <v>0</v>
      </c>
      <c r="O831" s="297">
        <v>0</v>
      </c>
      <c r="P831" s="297">
        <v>0</v>
      </c>
      <c r="Q831" s="297">
        <v>0</v>
      </c>
      <c r="R831" s="297">
        <v>0</v>
      </c>
      <c r="S831" s="297">
        <v>0</v>
      </c>
      <c r="T831" s="297">
        <v>0</v>
      </c>
      <c r="U831" s="297">
        <v>0</v>
      </c>
      <c r="V831" s="297">
        <v>0</v>
      </c>
      <c r="W831" s="297">
        <v>0</v>
      </c>
      <c r="X831" s="297">
        <v>0</v>
      </c>
      <c r="Y831" s="298">
        <v>24278.29</v>
      </c>
    </row>
    <row r="832" spans="2:25" x14ac:dyDescent="0.25">
      <c r="B832" s="276" t="s">
        <v>299</v>
      </c>
      <c r="C832" s="321" t="s">
        <v>3217</v>
      </c>
      <c r="D832" s="321" t="s">
        <v>3218</v>
      </c>
      <c r="E832" s="297" t="s">
        <v>3219</v>
      </c>
      <c r="F832" s="297" t="s">
        <v>2920</v>
      </c>
      <c r="G832" s="297">
        <v>0</v>
      </c>
      <c r="H832" s="297">
        <v>0</v>
      </c>
      <c r="I832" s="297">
        <v>0</v>
      </c>
      <c r="J832" s="297">
        <v>0</v>
      </c>
      <c r="K832" s="297">
        <v>0</v>
      </c>
      <c r="L832" s="297">
        <v>0</v>
      </c>
      <c r="M832" s="297">
        <v>0</v>
      </c>
      <c r="N832" s="297">
        <v>19</v>
      </c>
      <c r="O832" s="297">
        <v>0</v>
      </c>
      <c r="P832" s="297">
        <v>0</v>
      </c>
      <c r="Q832" s="297">
        <v>0</v>
      </c>
      <c r="R832" s="297">
        <v>0</v>
      </c>
      <c r="S832" s="297">
        <v>0</v>
      </c>
      <c r="T832" s="297">
        <v>0</v>
      </c>
      <c r="U832" s="297">
        <v>0</v>
      </c>
      <c r="V832" s="297">
        <v>0</v>
      </c>
      <c r="W832" s="297">
        <v>0</v>
      </c>
      <c r="X832" s="297">
        <v>0</v>
      </c>
      <c r="Y832" s="298">
        <v>24937.5</v>
      </c>
    </row>
    <row r="833" spans="2:25" x14ac:dyDescent="0.25">
      <c r="B833" s="276" t="s">
        <v>299</v>
      </c>
      <c r="C833" s="321" t="s">
        <v>3220</v>
      </c>
      <c r="D833" s="321" t="s">
        <v>3221</v>
      </c>
      <c r="E833" s="297" t="s">
        <v>3222</v>
      </c>
      <c r="F833" s="297" t="s">
        <v>2920</v>
      </c>
      <c r="G833" s="297">
        <v>0</v>
      </c>
      <c r="H833" s="297">
        <v>0</v>
      </c>
      <c r="I833" s="297">
        <v>0</v>
      </c>
      <c r="J833" s="297">
        <v>0</v>
      </c>
      <c r="K833" s="297">
        <v>0</v>
      </c>
      <c r="L833" s="297">
        <v>0</v>
      </c>
      <c r="M833" s="297">
        <v>0</v>
      </c>
      <c r="N833" s="297">
        <v>19</v>
      </c>
      <c r="O833" s="297">
        <v>0</v>
      </c>
      <c r="P833" s="297">
        <v>0</v>
      </c>
      <c r="Q833" s="297">
        <v>0</v>
      </c>
      <c r="R833" s="297">
        <v>0</v>
      </c>
      <c r="S833" s="297">
        <v>0</v>
      </c>
      <c r="T833" s="297">
        <v>0</v>
      </c>
      <c r="U833" s="297">
        <v>0</v>
      </c>
      <c r="V833" s="297">
        <v>0</v>
      </c>
      <c r="W833" s="297">
        <v>0</v>
      </c>
      <c r="X833" s="297">
        <v>0</v>
      </c>
      <c r="Y833" s="298">
        <v>24937.5</v>
      </c>
    </row>
    <row r="834" spans="2:25" x14ac:dyDescent="0.25">
      <c r="B834" s="276" t="s">
        <v>299</v>
      </c>
      <c r="C834" s="321" t="s">
        <v>3145</v>
      </c>
      <c r="D834" s="321" t="s">
        <v>3146</v>
      </c>
      <c r="E834" s="297" t="s">
        <v>3147</v>
      </c>
      <c r="F834" s="297" t="s">
        <v>1150</v>
      </c>
      <c r="G834" s="297">
        <v>0</v>
      </c>
      <c r="H834" s="297">
        <v>0</v>
      </c>
      <c r="I834" s="297">
        <v>0</v>
      </c>
      <c r="J834" s="297">
        <v>0</v>
      </c>
      <c r="K834" s="297">
        <v>0</v>
      </c>
      <c r="L834" s="297">
        <v>0</v>
      </c>
      <c r="M834" s="297">
        <v>0</v>
      </c>
      <c r="N834" s="297">
        <v>0</v>
      </c>
      <c r="O834" s="297">
        <v>0</v>
      </c>
      <c r="P834" s="297">
        <v>0</v>
      </c>
      <c r="Q834" s="297">
        <v>0</v>
      </c>
      <c r="R834" s="297">
        <v>0</v>
      </c>
      <c r="S834" s="297">
        <v>0</v>
      </c>
      <c r="T834" s="297">
        <v>0</v>
      </c>
      <c r="U834" s="297">
        <v>0</v>
      </c>
      <c r="V834" s="297">
        <v>0</v>
      </c>
      <c r="W834" s="297">
        <v>0</v>
      </c>
      <c r="X834" s="297">
        <v>0</v>
      </c>
      <c r="Y834" s="298">
        <v>66246.45</v>
      </c>
    </row>
    <row r="835" spans="2:25" x14ac:dyDescent="0.25">
      <c r="B835" s="276" t="s">
        <v>299</v>
      </c>
      <c r="C835" s="321" t="s">
        <v>3148</v>
      </c>
      <c r="D835" s="321" t="s">
        <v>3149</v>
      </c>
      <c r="E835" s="297" t="s">
        <v>3150</v>
      </c>
      <c r="F835" s="297" t="s">
        <v>2356</v>
      </c>
      <c r="G835" s="297">
        <v>0</v>
      </c>
      <c r="H835" s="297">
        <v>0</v>
      </c>
      <c r="I835" s="297">
        <v>0</v>
      </c>
      <c r="J835" s="297">
        <v>0</v>
      </c>
      <c r="K835" s="297">
        <v>0</v>
      </c>
      <c r="L835" s="297">
        <v>0</v>
      </c>
      <c r="M835" s="297">
        <v>0</v>
      </c>
      <c r="N835" s="297">
        <v>0</v>
      </c>
      <c r="O835" s="297">
        <v>0</v>
      </c>
      <c r="P835" s="297">
        <v>0</v>
      </c>
      <c r="Q835" s="297">
        <v>0</v>
      </c>
      <c r="R835" s="297">
        <v>0</v>
      </c>
      <c r="S835" s="297">
        <v>0</v>
      </c>
      <c r="T835" s="297">
        <v>0</v>
      </c>
      <c r="U835" s="297">
        <v>0</v>
      </c>
      <c r="V835" s="297">
        <v>0</v>
      </c>
      <c r="W835" s="297">
        <v>0</v>
      </c>
      <c r="X835" s="297">
        <v>0</v>
      </c>
      <c r="Y835" s="298">
        <v>24401.200000000001</v>
      </c>
    </row>
    <row r="836" spans="2:25" x14ac:dyDescent="0.25">
      <c r="B836" s="276" t="s">
        <v>299</v>
      </c>
      <c r="C836" s="321" t="s">
        <v>3151</v>
      </c>
      <c r="D836" s="321" t="s">
        <v>3152</v>
      </c>
      <c r="E836" s="297" t="s">
        <v>3153</v>
      </c>
      <c r="F836" s="297" t="s">
        <v>1736</v>
      </c>
      <c r="G836" s="297">
        <v>0</v>
      </c>
      <c r="H836" s="297">
        <v>0</v>
      </c>
      <c r="I836" s="297">
        <v>0</v>
      </c>
      <c r="J836" s="297">
        <v>0</v>
      </c>
      <c r="K836" s="297">
        <v>0</v>
      </c>
      <c r="L836" s="297">
        <v>0</v>
      </c>
      <c r="M836" s="297">
        <v>0</v>
      </c>
      <c r="N836" s="297">
        <v>0</v>
      </c>
      <c r="O836" s="297">
        <v>0</v>
      </c>
      <c r="P836" s="297">
        <v>0</v>
      </c>
      <c r="Q836" s="297">
        <v>0</v>
      </c>
      <c r="R836" s="297">
        <v>0</v>
      </c>
      <c r="S836" s="297">
        <v>0</v>
      </c>
      <c r="T836" s="297">
        <v>0</v>
      </c>
      <c r="U836" s="297">
        <v>0</v>
      </c>
      <c r="V836" s="297">
        <v>0</v>
      </c>
      <c r="W836" s="297">
        <v>0</v>
      </c>
      <c r="X836" s="297">
        <v>0</v>
      </c>
      <c r="Y836" s="298">
        <v>44318.239999999998</v>
      </c>
    </row>
    <row r="837" spans="2:25" x14ac:dyDescent="0.25">
      <c r="B837" s="276" t="s">
        <v>299</v>
      </c>
      <c r="C837" s="321" t="s">
        <v>3154</v>
      </c>
      <c r="D837" s="321" t="s">
        <v>3155</v>
      </c>
      <c r="E837" s="297" t="s">
        <v>3156</v>
      </c>
      <c r="F837" s="297" t="s">
        <v>2356</v>
      </c>
      <c r="G837" s="297">
        <v>0</v>
      </c>
      <c r="H837" s="297">
        <v>0</v>
      </c>
      <c r="I837" s="297">
        <v>0</v>
      </c>
      <c r="J837" s="297">
        <v>0</v>
      </c>
      <c r="K837" s="297">
        <v>0</v>
      </c>
      <c r="L837" s="297">
        <v>0</v>
      </c>
      <c r="M837" s="297">
        <v>0</v>
      </c>
      <c r="N837" s="297">
        <v>17</v>
      </c>
      <c r="O837" s="297">
        <v>0</v>
      </c>
      <c r="P837" s="297">
        <v>0</v>
      </c>
      <c r="Q837" s="297">
        <v>0</v>
      </c>
      <c r="R837" s="297">
        <v>0</v>
      </c>
      <c r="S837" s="297">
        <v>0</v>
      </c>
      <c r="T837" s="297">
        <v>0</v>
      </c>
      <c r="U837" s="297">
        <v>0</v>
      </c>
      <c r="V837" s="297">
        <v>0</v>
      </c>
      <c r="W837" s="297">
        <v>0</v>
      </c>
      <c r="X837" s="297">
        <v>0</v>
      </c>
      <c r="Y837" s="298">
        <v>18491.75</v>
      </c>
    </row>
    <row r="838" spans="2:25" x14ac:dyDescent="0.25">
      <c r="B838" s="276" t="s">
        <v>299</v>
      </c>
      <c r="C838" s="321" t="s">
        <v>3157</v>
      </c>
      <c r="D838" s="321" t="s">
        <v>3158</v>
      </c>
      <c r="E838" s="297" t="s">
        <v>3159</v>
      </c>
      <c r="F838" s="297" t="s">
        <v>2356</v>
      </c>
      <c r="G838" s="297">
        <v>0</v>
      </c>
      <c r="H838" s="297">
        <v>0</v>
      </c>
      <c r="I838" s="297">
        <v>0</v>
      </c>
      <c r="J838" s="297">
        <v>0</v>
      </c>
      <c r="K838" s="297">
        <v>0</v>
      </c>
      <c r="L838" s="297">
        <v>0</v>
      </c>
      <c r="M838" s="297">
        <v>0</v>
      </c>
      <c r="N838" s="297">
        <v>11</v>
      </c>
      <c r="O838" s="297">
        <v>0</v>
      </c>
      <c r="P838" s="297">
        <v>0</v>
      </c>
      <c r="Q838" s="297">
        <v>0</v>
      </c>
      <c r="R838" s="297">
        <v>0</v>
      </c>
      <c r="S838" s="297">
        <v>0</v>
      </c>
      <c r="T838" s="297">
        <v>0</v>
      </c>
      <c r="U838" s="297">
        <v>0</v>
      </c>
      <c r="V838" s="297">
        <v>0</v>
      </c>
      <c r="W838" s="297">
        <v>0</v>
      </c>
      <c r="X838" s="297">
        <v>0</v>
      </c>
      <c r="Y838" s="298">
        <v>9572.2000000000007</v>
      </c>
    </row>
    <row r="839" spans="2:25" x14ac:dyDescent="0.25">
      <c r="B839" s="276" t="s">
        <v>299</v>
      </c>
      <c r="C839" s="321" t="s">
        <v>3160</v>
      </c>
      <c r="D839" s="321" t="s">
        <v>3161</v>
      </c>
      <c r="E839" s="297" t="s">
        <v>3162</v>
      </c>
      <c r="F839" s="297" t="s">
        <v>2356</v>
      </c>
      <c r="G839" s="297">
        <v>0</v>
      </c>
      <c r="H839" s="297">
        <v>0</v>
      </c>
      <c r="I839" s="297">
        <v>0</v>
      </c>
      <c r="J839" s="297">
        <v>0</v>
      </c>
      <c r="K839" s="297">
        <v>0</v>
      </c>
      <c r="L839" s="297">
        <v>0</v>
      </c>
      <c r="M839" s="297">
        <v>0</v>
      </c>
      <c r="N839" s="297">
        <v>0</v>
      </c>
      <c r="O839" s="297">
        <v>0</v>
      </c>
      <c r="P839" s="297">
        <v>0</v>
      </c>
      <c r="Q839" s="297">
        <v>0</v>
      </c>
      <c r="R839" s="297">
        <v>0</v>
      </c>
      <c r="S839" s="297">
        <v>0</v>
      </c>
      <c r="T839" s="297">
        <v>0</v>
      </c>
      <c r="U839" s="297">
        <v>0</v>
      </c>
      <c r="V839" s="297">
        <v>0</v>
      </c>
      <c r="W839" s="297">
        <v>0</v>
      </c>
      <c r="X839" s="297">
        <v>0</v>
      </c>
      <c r="Y839" s="298">
        <v>19254.18</v>
      </c>
    </row>
    <row r="840" spans="2:25" x14ac:dyDescent="0.25">
      <c r="B840" s="276" t="s">
        <v>299</v>
      </c>
      <c r="C840" s="321" t="s">
        <v>3163</v>
      </c>
      <c r="D840" s="321" t="s">
        <v>3164</v>
      </c>
      <c r="E840" s="297" t="s">
        <v>3165</v>
      </c>
      <c r="F840" s="297" t="s">
        <v>2364</v>
      </c>
      <c r="G840" s="297">
        <v>0</v>
      </c>
      <c r="H840" s="297">
        <v>0</v>
      </c>
      <c r="I840" s="297">
        <v>0</v>
      </c>
      <c r="J840" s="297">
        <v>0</v>
      </c>
      <c r="K840" s="297">
        <v>0</v>
      </c>
      <c r="L840" s="297">
        <v>0</v>
      </c>
      <c r="M840" s="297">
        <v>0</v>
      </c>
      <c r="N840" s="297">
        <v>0</v>
      </c>
      <c r="O840" s="297">
        <v>0</v>
      </c>
      <c r="P840" s="297">
        <v>0</v>
      </c>
      <c r="Q840" s="297">
        <v>0</v>
      </c>
      <c r="R840" s="297">
        <v>0</v>
      </c>
      <c r="S840" s="297">
        <v>0</v>
      </c>
      <c r="T840" s="297">
        <v>0</v>
      </c>
      <c r="U840" s="297">
        <v>0</v>
      </c>
      <c r="V840" s="297">
        <v>0</v>
      </c>
      <c r="W840" s="297">
        <v>0</v>
      </c>
      <c r="X840" s="297">
        <v>0</v>
      </c>
      <c r="Y840" s="298">
        <v>62713.34</v>
      </c>
    </row>
    <row r="841" spans="2:25" x14ac:dyDescent="0.25">
      <c r="B841" s="276" t="s">
        <v>299</v>
      </c>
      <c r="C841" s="321" t="s">
        <v>3223</v>
      </c>
      <c r="D841" s="321" t="s">
        <v>3224</v>
      </c>
      <c r="E841" s="297" t="s">
        <v>3225</v>
      </c>
      <c r="F841" s="297" t="s">
        <v>2920</v>
      </c>
      <c r="G841" s="297">
        <v>0</v>
      </c>
      <c r="H841" s="297">
        <v>0</v>
      </c>
      <c r="I841" s="297">
        <v>0</v>
      </c>
      <c r="J841" s="297">
        <v>0</v>
      </c>
      <c r="K841" s="297">
        <v>0</v>
      </c>
      <c r="L841" s="297">
        <v>0</v>
      </c>
      <c r="M841" s="297">
        <v>0</v>
      </c>
      <c r="N841" s="297">
        <v>18</v>
      </c>
      <c r="O841" s="297">
        <v>0</v>
      </c>
      <c r="P841" s="297">
        <v>0</v>
      </c>
      <c r="Q841" s="297">
        <v>0</v>
      </c>
      <c r="R841" s="297">
        <v>0</v>
      </c>
      <c r="S841" s="297">
        <v>0</v>
      </c>
      <c r="T841" s="297">
        <v>0</v>
      </c>
      <c r="U841" s="297">
        <v>0</v>
      </c>
      <c r="V841" s="297">
        <v>0</v>
      </c>
      <c r="W841" s="297">
        <v>0</v>
      </c>
      <c r="X841" s="297">
        <v>0</v>
      </c>
      <c r="Y841" s="298">
        <v>21065</v>
      </c>
    </row>
    <row r="842" spans="2:25" x14ac:dyDescent="0.25">
      <c r="B842" s="276" t="s">
        <v>299</v>
      </c>
      <c r="C842" s="321" t="s">
        <v>3226</v>
      </c>
      <c r="D842" s="321" t="s">
        <v>3227</v>
      </c>
      <c r="E842" s="297" t="s">
        <v>3228</v>
      </c>
      <c r="F842" s="297" t="s">
        <v>2920</v>
      </c>
      <c r="G842" s="297">
        <v>0</v>
      </c>
      <c r="H842" s="297">
        <v>0</v>
      </c>
      <c r="I842" s="297">
        <v>0</v>
      </c>
      <c r="J842" s="297">
        <v>0</v>
      </c>
      <c r="K842" s="297">
        <v>0</v>
      </c>
      <c r="L842" s="297">
        <v>0</v>
      </c>
      <c r="M842" s="297">
        <v>0</v>
      </c>
      <c r="N842" s="297">
        <v>20</v>
      </c>
      <c r="O842" s="297">
        <v>0</v>
      </c>
      <c r="P842" s="297">
        <v>0</v>
      </c>
      <c r="Q842" s="297">
        <v>0</v>
      </c>
      <c r="R842" s="297">
        <v>0</v>
      </c>
      <c r="S842" s="297">
        <v>0</v>
      </c>
      <c r="T842" s="297">
        <v>0</v>
      </c>
      <c r="U842" s="297">
        <v>0</v>
      </c>
      <c r="V842" s="297">
        <v>0</v>
      </c>
      <c r="W842" s="297">
        <v>0</v>
      </c>
      <c r="X842" s="297">
        <v>0</v>
      </c>
      <c r="Y842" s="298">
        <v>5250</v>
      </c>
    </row>
    <row r="843" spans="2:25" x14ac:dyDescent="0.25">
      <c r="B843" s="276" t="s">
        <v>299</v>
      </c>
      <c r="C843" s="321" t="s">
        <v>3166</v>
      </c>
      <c r="D843" s="321" t="s">
        <v>3167</v>
      </c>
      <c r="E843" s="297" t="s">
        <v>3168</v>
      </c>
      <c r="F843" s="297" t="s">
        <v>300</v>
      </c>
      <c r="G843" s="297">
        <v>0</v>
      </c>
      <c r="H843" s="297">
        <v>0</v>
      </c>
      <c r="I843" s="297">
        <v>0</v>
      </c>
      <c r="J843" s="297">
        <v>0</v>
      </c>
      <c r="K843" s="297">
        <v>0</v>
      </c>
      <c r="L843" s="297">
        <v>0</v>
      </c>
      <c r="M843" s="297">
        <v>0</v>
      </c>
      <c r="N843" s="297">
        <v>16</v>
      </c>
      <c r="O843" s="297">
        <v>0</v>
      </c>
      <c r="P843" s="297">
        <v>0</v>
      </c>
      <c r="Q843" s="297">
        <v>0</v>
      </c>
      <c r="R843" s="297">
        <v>0</v>
      </c>
      <c r="S843" s="297">
        <v>0</v>
      </c>
      <c r="T843" s="297">
        <v>0</v>
      </c>
      <c r="U843" s="297">
        <v>0</v>
      </c>
      <c r="V843" s="297">
        <v>0</v>
      </c>
      <c r="W843" s="297">
        <v>0</v>
      </c>
      <c r="X843" s="297">
        <v>0</v>
      </c>
      <c r="Y843" s="298">
        <v>12600</v>
      </c>
    </row>
    <row r="844" spans="2:25" x14ac:dyDescent="0.25">
      <c r="B844" s="276" t="s">
        <v>299</v>
      </c>
      <c r="C844" s="321" t="s">
        <v>3169</v>
      </c>
      <c r="D844" s="321" t="s">
        <v>3170</v>
      </c>
      <c r="E844" s="297" t="s">
        <v>3171</v>
      </c>
      <c r="F844" s="297" t="s">
        <v>2364</v>
      </c>
      <c r="G844" s="297">
        <v>0</v>
      </c>
      <c r="H844" s="297">
        <v>0</v>
      </c>
      <c r="I844" s="297">
        <v>0</v>
      </c>
      <c r="J844" s="297">
        <v>0</v>
      </c>
      <c r="K844" s="297">
        <v>0</v>
      </c>
      <c r="L844" s="297">
        <v>0</v>
      </c>
      <c r="M844" s="297">
        <v>0</v>
      </c>
      <c r="N844" s="297">
        <v>18</v>
      </c>
      <c r="O844" s="297">
        <v>0</v>
      </c>
      <c r="P844" s="297">
        <v>0</v>
      </c>
      <c r="Q844" s="297">
        <v>0</v>
      </c>
      <c r="R844" s="297">
        <v>0</v>
      </c>
      <c r="S844" s="297">
        <v>0</v>
      </c>
      <c r="T844" s="297">
        <v>0</v>
      </c>
      <c r="U844" s="297">
        <v>0</v>
      </c>
      <c r="V844" s="297">
        <v>0</v>
      </c>
      <c r="W844" s="297">
        <v>0</v>
      </c>
      <c r="X844" s="297">
        <v>0</v>
      </c>
      <c r="Y844" s="298">
        <v>17435.580000000002</v>
      </c>
    </row>
    <row r="845" spans="2:25" x14ac:dyDescent="0.25">
      <c r="B845" s="276" t="s">
        <v>299</v>
      </c>
      <c r="C845" s="321" t="s">
        <v>1988</v>
      </c>
      <c r="D845" s="321" t="s">
        <v>1989</v>
      </c>
      <c r="E845" s="297" t="s">
        <v>1996</v>
      </c>
      <c r="F845" s="297"/>
      <c r="G845" s="297">
        <v>0</v>
      </c>
      <c r="H845" s="297">
        <v>0</v>
      </c>
      <c r="I845" s="297">
        <v>0</v>
      </c>
      <c r="J845" s="297">
        <v>0</v>
      </c>
      <c r="K845" s="297">
        <v>0</v>
      </c>
      <c r="L845" s="297">
        <v>0</v>
      </c>
      <c r="M845" s="297">
        <v>0</v>
      </c>
      <c r="N845" s="297">
        <v>0</v>
      </c>
      <c r="O845" s="297">
        <v>0</v>
      </c>
      <c r="P845" s="297">
        <v>0</v>
      </c>
      <c r="Q845" s="297">
        <v>0</v>
      </c>
      <c r="R845" s="297">
        <v>0</v>
      </c>
      <c r="S845" s="297">
        <v>0</v>
      </c>
      <c r="T845" s="297">
        <v>0</v>
      </c>
      <c r="U845" s="297">
        <v>0</v>
      </c>
      <c r="V845" s="297">
        <v>0</v>
      </c>
      <c r="W845" s="297">
        <v>0</v>
      </c>
      <c r="X845" s="297">
        <v>0</v>
      </c>
      <c r="Y845" s="298">
        <v>46993.77</v>
      </c>
    </row>
    <row r="846" spans="2:25" x14ac:dyDescent="0.25">
      <c r="B846" s="276" t="s">
        <v>299</v>
      </c>
      <c r="C846" s="321" t="s">
        <v>3176</v>
      </c>
      <c r="D846" s="321" t="s">
        <v>3177</v>
      </c>
      <c r="E846" s="297" t="s">
        <v>3178</v>
      </c>
      <c r="F846" s="297"/>
      <c r="G846" s="297">
        <v>0</v>
      </c>
      <c r="H846" s="297">
        <v>0</v>
      </c>
      <c r="I846" s="297">
        <v>0</v>
      </c>
      <c r="J846" s="297">
        <v>0</v>
      </c>
      <c r="K846" s="297">
        <v>0</v>
      </c>
      <c r="L846" s="297">
        <v>0</v>
      </c>
      <c r="M846" s="297">
        <v>0</v>
      </c>
      <c r="N846" s="297">
        <v>0</v>
      </c>
      <c r="O846" s="297">
        <v>0</v>
      </c>
      <c r="P846" s="297">
        <v>0</v>
      </c>
      <c r="Q846" s="297">
        <v>0</v>
      </c>
      <c r="R846" s="297">
        <v>0</v>
      </c>
      <c r="S846" s="297">
        <v>0</v>
      </c>
      <c r="T846" s="297">
        <v>0</v>
      </c>
      <c r="U846" s="297">
        <v>0</v>
      </c>
      <c r="V846" s="297">
        <v>0</v>
      </c>
      <c r="W846" s="297">
        <v>0</v>
      </c>
      <c r="X846" s="297">
        <v>0</v>
      </c>
      <c r="Y846" s="298">
        <v>84680.52</v>
      </c>
    </row>
    <row r="847" spans="2:25" x14ac:dyDescent="0.25">
      <c r="B847" s="276" t="s">
        <v>299</v>
      </c>
      <c r="C847" s="321" t="s">
        <v>3179</v>
      </c>
      <c r="D847" s="321" t="s">
        <v>3180</v>
      </c>
      <c r="E847" s="297" t="s">
        <v>3181</v>
      </c>
      <c r="F847" s="297" t="s">
        <v>1736</v>
      </c>
      <c r="G847" s="297">
        <v>0</v>
      </c>
      <c r="H847" s="297">
        <v>0</v>
      </c>
      <c r="I847" s="297">
        <v>0</v>
      </c>
      <c r="J847" s="297">
        <v>0</v>
      </c>
      <c r="K847" s="297">
        <v>0</v>
      </c>
      <c r="L847" s="297">
        <v>0</v>
      </c>
      <c r="M847" s="297">
        <v>0</v>
      </c>
      <c r="N847" s="297">
        <v>0</v>
      </c>
      <c r="O847" s="297">
        <v>0</v>
      </c>
      <c r="P847" s="297">
        <v>0</v>
      </c>
      <c r="Q847" s="297">
        <v>0</v>
      </c>
      <c r="R847" s="297">
        <v>0</v>
      </c>
      <c r="S847" s="297">
        <v>0</v>
      </c>
      <c r="T847" s="297">
        <v>0</v>
      </c>
      <c r="U847" s="297">
        <v>0</v>
      </c>
      <c r="V847" s="297">
        <v>0</v>
      </c>
      <c r="W847" s="297">
        <v>0</v>
      </c>
      <c r="X847" s="297">
        <v>0</v>
      </c>
      <c r="Y847" s="298">
        <v>30827.279999999999</v>
      </c>
    </row>
    <row r="848" spans="2:25" x14ac:dyDescent="0.25">
      <c r="B848" s="276" t="s">
        <v>299</v>
      </c>
      <c r="C848" s="321" t="s">
        <v>3229</v>
      </c>
      <c r="D848" s="321" t="s">
        <v>3230</v>
      </c>
      <c r="E848" s="297" t="s">
        <v>3231</v>
      </c>
      <c r="F848" s="297" t="s">
        <v>2920</v>
      </c>
      <c r="G848" s="297">
        <v>0</v>
      </c>
      <c r="H848" s="297">
        <v>0</v>
      </c>
      <c r="I848" s="297">
        <v>0</v>
      </c>
      <c r="J848" s="297">
        <v>0</v>
      </c>
      <c r="K848" s="297">
        <v>0</v>
      </c>
      <c r="L848" s="297">
        <v>0</v>
      </c>
      <c r="M848" s="297">
        <v>0</v>
      </c>
      <c r="N848" s="297">
        <v>14</v>
      </c>
      <c r="O848" s="297">
        <v>0</v>
      </c>
      <c r="P848" s="297">
        <v>0</v>
      </c>
      <c r="Q848" s="297">
        <v>0</v>
      </c>
      <c r="R848" s="297">
        <v>0</v>
      </c>
      <c r="S848" s="297">
        <v>0</v>
      </c>
      <c r="T848" s="297">
        <v>0</v>
      </c>
      <c r="U848" s="297">
        <v>0</v>
      </c>
      <c r="V848" s="297">
        <v>0</v>
      </c>
      <c r="W848" s="297">
        <v>0</v>
      </c>
      <c r="X848" s="297">
        <v>0</v>
      </c>
      <c r="Y848" s="298">
        <v>3675</v>
      </c>
    </row>
    <row r="849" spans="2:25" x14ac:dyDescent="0.25">
      <c r="B849" s="276" t="s">
        <v>299</v>
      </c>
      <c r="C849" s="321" t="s">
        <v>3232</v>
      </c>
      <c r="D849" s="321" t="s">
        <v>3233</v>
      </c>
      <c r="E849" s="297" t="s">
        <v>3234</v>
      </c>
      <c r="F849" s="297" t="s">
        <v>2920</v>
      </c>
      <c r="G849" s="297">
        <v>0</v>
      </c>
      <c r="H849" s="297">
        <v>0</v>
      </c>
      <c r="I849" s="297">
        <v>0</v>
      </c>
      <c r="J849" s="297">
        <v>0</v>
      </c>
      <c r="K849" s="297">
        <v>0</v>
      </c>
      <c r="L849" s="297">
        <v>0</v>
      </c>
      <c r="M849" s="297">
        <v>0</v>
      </c>
      <c r="N849" s="297">
        <v>12</v>
      </c>
      <c r="O849" s="297">
        <v>0</v>
      </c>
      <c r="P849" s="297">
        <v>0</v>
      </c>
      <c r="Q849" s="297">
        <v>0</v>
      </c>
      <c r="R849" s="297">
        <v>0</v>
      </c>
      <c r="S849" s="297">
        <v>0</v>
      </c>
      <c r="T849" s="297">
        <v>0</v>
      </c>
      <c r="U849" s="297">
        <v>0</v>
      </c>
      <c r="V849" s="297">
        <v>0</v>
      </c>
      <c r="W849" s="297">
        <v>0</v>
      </c>
      <c r="X849" s="297">
        <v>0</v>
      </c>
      <c r="Y849" s="298">
        <v>3150</v>
      </c>
    </row>
    <row r="850" spans="2:25" x14ac:dyDescent="0.25">
      <c r="B850" s="276" t="s">
        <v>299</v>
      </c>
      <c r="C850" s="321" t="s">
        <v>3235</v>
      </c>
      <c r="D850" s="321" t="s">
        <v>3236</v>
      </c>
      <c r="E850" s="297" t="s">
        <v>3237</v>
      </c>
      <c r="F850" s="297" t="s">
        <v>2920</v>
      </c>
      <c r="G850" s="297">
        <v>0</v>
      </c>
      <c r="H850" s="297">
        <v>0</v>
      </c>
      <c r="I850" s="297">
        <v>0</v>
      </c>
      <c r="J850" s="297">
        <v>0</v>
      </c>
      <c r="K850" s="297">
        <v>0</v>
      </c>
      <c r="L850" s="297">
        <v>0</v>
      </c>
      <c r="M850" s="297">
        <v>0</v>
      </c>
      <c r="N850" s="297">
        <v>14</v>
      </c>
      <c r="O850" s="297">
        <v>0</v>
      </c>
      <c r="P850" s="297">
        <v>0</v>
      </c>
      <c r="Q850" s="297">
        <v>0</v>
      </c>
      <c r="R850" s="297">
        <v>0</v>
      </c>
      <c r="S850" s="297">
        <v>0</v>
      </c>
      <c r="T850" s="297">
        <v>0</v>
      </c>
      <c r="U850" s="297">
        <v>0</v>
      </c>
      <c r="V850" s="297">
        <v>0</v>
      </c>
      <c r="W850" s="297">
        <v>0</v>
      </c>
      <c r="X850" s="297">
        <v>0</v>
      </c>
      <c r="Y850" s="298">
        <v>3675</v>
      </c>
    </row>
    <row r="851" spans="2:25" x14ac:dyDescent="0.25">
      <c r="B851" s="276" t="s">
        <v>299</v>
      </c>
      <c r="C851" s="321" t="s">
        <v>3238</v>
      </c>
      <c r="D851" s="321" t="s">
        <v>3239</v>
      </c>
      <c r="E851" s="297" t="s">
        <v>3240</v>
      </c>
      <c r="F851" s="297" t="s">
        <v>2920</v>
      </c>
      <c r="G851" s="297">
        <v>0</v>
      </c>
      <c r="H851" s="297">
        <v>0</v>
      </c>
      <c r="I851" s="297">
        <v>0</v>
      </c>
      <c r="J851" s="297">
        <v>0</v>
      </c>
      <c r="K851" s="297">
        <v>0</v>
      </c>
      <c r="L851" s="297">
        <v>0</v>
      </c>
      <c r="M851" s="297">
        <v>0</v>
      </c>
      <c r="N851" s="297">
        <v>15</v>
      </c>
      <c r="O851" s="297">
        <v>0</v>
      </c>
      <c r="P851" s="297">
        <v>0</v>
      </c>
      <c r="Q851" s="297">
        <v>0</v>
      </c>
      <c r="R851" s="297">
        <v>0</v>
      </c>
      <c r="S851" s="297">
        <v>0</v>
      </c>
      <c r="T851" s="297">
        <v>0</v>
      </c>
      <c r="U851" s="297">
        <v>0</v>
      </c>
      <c r="V851" s="297">
        <v>0</v>
      </c>
      <c r="W851" s="297">
        <v>0</v>
      </c>
      <c r="X851" s="297">
        <v>0</v>
      </c>
      <c r="Y851" s="298">
        <v>3937.5</v>
      </c>
    </row>
    <row r="852" spans="2:25" x14ac:dyDescent="0.25">
      <c r="B852" s="276" t="s">
        <v>299</v>
      </c>
      <c r="C852" s="321" t="s">
        <v>3241</v>
      </c>
      <c r="D852" s="321" t="s">
        <v>3242</v>
      </c>
      <c r="E852" s="297" t="s">
        <v>3243</v>
      </c>
      <c r="F852" s="297" t="s">
        <v>2920</v>
      </c>
      <c r="G852" s="297">
        <v>0</v>
      </c>
      <c r="H852" s="297">
        <v>0</v>
      </c>
      <c r="I852" s="297">
        <v>0</v>
      </c>
      <c r="J852" s="297">
        <v>0</v>
      </c>
      <c r="K852" s="297">
        <v>0</v>
      </c>
      <c r="L852" s="297">
        <v>0</v>
      </c>
      <c r="M852" s="297">
        <v>0</v>
      </c>
      <c r="N852" s="297">
        <v>18</v>
      </c>
      <c r="O852" s="297">
        <v>0</v>
      </c>
      <c r="P852" s="297">
        <v>0</v>
      </c>
      <c r="Q852" s="297">
        <v>0</v>
      </c>
      <c r="R852" s="297">
        <v>0</v>
      </c>
      <c r="S852" s="297">
        <v>0</v>
      </c>
      <c r="T852" s="297">
        <v>0</v>
      </c>
      <c r="U852" s="297">
        <v>0</v>
      </c>
      <c r="V852" s="297">
        <v>0</v>
      </c>
      <c r="W852" s="297">
        <v>0</v>
      </c>
      <c r="X852" s="297">
        <v>0</v>
      </c>
      <c r="Y852" s="298">
        <v>4725</v>
      </c>
    </row>
    <row r="853" spans="2:25" x14ac:dyDescent="0.25">
      <c r="B853" s="276" t="s">
        <v>299</v>
      </c>
      <c r="C853" s="321" t="s">
        <v>3244</v>
      </c>
      <c r="D853" s="321" t="s">
        <v>3245</v>
      </c>
      <c r="E853" s="297" t="s">
        <v>3246</v>
      </c>
      <c r="F853" s="297" t="s">
        <v>2920</v>
      </c>
      <c r="G853" s="297">
        <v>0</v>
      </c>
      <c r="H853" s="297">
        <v>0</v>
      </c>
      <c r="I853" s="297">
        <v>0</v>
      </c>
      <c r="J853" s="297">
        <v>0</v>
      </c>
      <c r="K853" s="297">
        <v>0</v>
      </c>
      <c r="L853" s="297">
        <v>0</v>
      </c>
      <c r="M853" s="297">
        <v>0</v>
      </c>
      <c r="N853" s="297">
        <v>15</v>
      </c>
      <c r="O853" s="297">
        <v>0</v>
      </c>
      <c r="P853" s="297">
        <v>0</v>
      </c>
      <c r="Q853" s="297">
        <v>0</v>
      </c>
      <c r="R853" s="297">
        <v>0</v>
      </c>
      <c r="S853" s="297">
        <v>0</v>
      </c>
      <c r="T853" s="297">
        <v>0</v>
      </c>
      <c r="U853" s="297">
        <v>0</v>
      </c>
      <c r="V853" s="297">
        <v>0</v>
      </c>
      <c r="W853" s="297">
        <v>0</v>
      </c>
      <c r="X853" s="297">
        <v>0</v>
      </c>
      <c r="Y853" s="298">
        <v>3937.5</v>
      </c>
    </row>
    <row r="854" spans="2:25" x14ac:dyDescent="0.25">
      <c r="B854" s="276" t="s">
        <v>299</v>
      </c>
      <c r="C854" s="321" t="s">
        <v>3247</v>
      </c>
      <c r="D854" s="321" t="s">
        <v>3248</v>
      </c>
      <c r="E854" s="297" t="s">
        <v>3249</v>
      </c>
      <c r="F854" s="297" t="s">
        <v>2920</v>
      </c>
      <c r="G854" s="297">
        <v>0</v>
      </c>
      <c r="H854" s="297">
        <v>0</v>
      </c>
      <c r="I854" s="297">
        <v>0</v>
      </c>
      <c r="J854" s="297">
        <v>0</v>
      </c>
      <c r="K854" s="297">
        <v>0</v>
      </c>
      <c r="L854" s="297">
        <v>0</v>
      </c>
      <c r="M854" s="297">
        <v>0</v>
      </c>
      <c r="N854" s="297">
        <v>20</v>
      </c>
      <c r="O854" s="297">
        <v>0</v>
      </c>
      <c r="P854" s="297">
        <v>0</v>
      </c>
      <c r="Q854" s="297">
        <v>0</v>
      </c>
      <c r="R854" s="297">
        <v>0</v>
      </c>
      <c r="S854" s="297">
        <v>0</v>
      </c>
      <c r="T854" s="297">
        <v>0</v>
      </c>
      <c r="U854" s="297">
        <v>0</v>
      </c>
      <c r="V854" s="297">
        <v>0</v>
      </c>
      <c r="W854" s="297">
        <v>0</v>
      </c>
      <c r="X854" s="297">
        <v>0</v>
      </c>
      <c r="Y854" s="298">
        <v>5250</v>
      </c>
    </row>
    <row r="855" spans="2:25" x14ac:dyDescent="0.25">
      <c r="B855" s="276"/>
      <c r="C855" s="321"/>
      <c r="D855" s="321"/>
      <c r="E855" s="297"/>
      <c r="F855" s="297"/>
      <c r="G855" s="297"/>
      <c r="H855" s="297"/>
      <c r="I855" s="297"/>
      <c r="J855" s="297"/>
      <c r="K855" s="297"/>
      <c r="L855" s="297"/>
      <c r="M855" s="297"/>
      <c r="N855" s="297"/>
      <c r="O855" s="297"/>
      <c r="P855" s="297"/>
      <c r="Q855" s="297"/>
      <c r="R855" s="297"/>
      <c r="S855" s="297"/>
      <c r="T855" s="297"/>
      <c r="U855" s="297"/>
      <c r="V855" s="297"/>
      <c r="W855" s="297"/>
      <c r="X855" s="297"/>
      <c r="Y855" s="370">
        <f>SUM(Y14:Y854)</f>
        <v>35144446.580000088</v>
      </c>
    </row>
    <row r="856" spans="2:25" x14ac:dyDescent="0.25">
      <c r="B856" s="276"/>
      <c r="C856" s="321"/>
      <c r="D856" s="321"/>
      <c r="E856" s="297"/>
      <c r="F856" s="297"/>
      <c r="G856" s="297"/>
      <c r="H856" s="297"/>
      <c r="I856" s="297"/>
      <c r="J856" s="297"/>
      <c r="K856" s="297"/>
      <c r="L856" s="297"/>
      <c r="M856" s="297"/>
      <c r="N856" s="297"/>
      <c r="O856" s="297"/>
      <c r="P856" s="297"/>
      <c r="Q856" s="297"/>
      <c r="R856" s="297"/>
      <c r="S856" s="297"/>
      <c r="T856" s="297"/>
      <c r="U856" s="297"/>
      <c r="V856" s="297"/>
      <c r="W856" s="297"/>
      <c r="X856" s="297"/>
      <c r="Y856" s="298"/>
    </row>
    <row r="857" spans="2:25" x14ac:dyDescent="0.25">
      <c r="B857" s="276"/>
      <c r="C857" s="321"/>
      <c r="D857" s="321"/>
      <c r="E857" s="297"/>
      <c r="F857" s="297"/>
      <c r="G857" s="297"/>
      <c r="H857" s="297"/>
      <c r="I857" s="297"/>
      <c r="J857" s="297"/>
      <c r="K857" s="297"/>
      <c r="L857" s="297"/>
      <c r="M857" s="297"/>
      <c r="N857" s="297"/>
      <c r="O857" s="297"/>
      <c r="P857" s="297"/>
      <c r="Q857" s="297"/>
      <c r="R857" s="297"/>
      <c r="S857" s="297"/>
      <c r="T857" s="297"/>
      <c r="U857" s="297"/>
      <c r="V857" s="297"/>
      <c r="W857" s="297"/>
      <c r="X857" s="297"/>
      <c r="Y857" s="298"/>
    </row>
    <row r="858" spans="2:25" x14ac:dyDescent="0.25">
      <c r="B858" s="276"/>
      <c r="C858" s="321"/>
      <c r="D858" s="321"/>
      <c r="E858" s="297"/>
      <c r="F858" s="297"/>
      <c r="G858" s="297"/>
      <c r="H858" s="297"/>
      <c r="I858" s="297"/>
      <c r="J858" s="297"/>
      <c r="K858" s="297"/>
      <c r="L858" s="297"/>
      <c r="M858" s="297"/>
      <c r="N858" s="297"/>
      <c r="O858" s="297"/>
      <c r="P858" s="297"/>
      <c r="Q858" s="297"/>
      <c r="R858" s="297"/>
      <c r="S858" s="297"/>
      <c r="T858" s="297"/>
      <c r="U858" s="297"/>
      <c r="V858" s="297"/>
      <c r="W858" s="297"/>
      <c r="X858" s="297"/>
      <c r="Y858" s="298"/>
    </row>
    <row r="859" spans="2:25" x14ac:dyDescent="0.25">
      <c r="B859" s="276"/>
      <c r="C859" s="321"/>
      <c r="D859" s="321"/>
      <c r="E859" s="297"/>
      <c r="F859" s="297"/>
      <c r="G859" s="297"/>
      <c r="H859" s="297"/>
      <c r="I859" s="297"/>
      <c r="J859" s="297"/>
      <c r="K859" s="297"/>
      <c r="L859" s="297"/>
      <c r="M859" s="297"/>
      <c r="N859" s="297"/>
      <c r="O859" s="297"/>
      <c r="P859" s="297"/>
      <c r="Q859" s="297"/>
      <c r="R859" s="297"/>
      <c r="S859" s="297"/>
      <c r="T859" s="297"/>
      <c r="U859" s="297"/>
      <c r="V859" s="297"/>
      <c r="W859" s="297"/>
      <c r="X859" s="297"/>
      <c r="Y859" s="298"/>
    </row>
    <row r="860" spans="2:25" x14ac:dyDescent="0.25">
      <c r="B860" s="276"/>
      <c r="C860" s="321"/>
      <c r="D860" s="321"/>
      <c r="E860" s="297"/>
      <c r="F860" s="297"/>
      <c r="G860" s="297"/>
      <c r="H860" s="297"/>
      <c r="I860" s="297"/>
      <c r="J860" s="297"/>
      <c r="K860" s="297"/>
      <c r="L860" s="297"/>
      <c r="M860" s="297"/>
      <c r="N860" s="297"/>
      <c r="O860" s="297"/>
      <c r="P860" s="297"/>
      <c r="Q860" s="297"/>
      <c r="R860" s="297"/>
      <c r="S860" s="297"/>
      <c r="T860" s="297"/>
      <c r="U860" s="297"/>
      <c r="V860" s="297"/>
      <c r="W860" s="297"/>
      <c r="X860" s="297"/>
      <c r="Y860" s="298"/>
    </row>
    <row r="861" spans="2:25" x14ac:dyDescent="0.25">
      <c r="B861" s="276"/>
      <c r="C861" s="321"/>
      <c r="D861" s="321"/>
      <c r="E861" s="297"/>
      <c r="F861" s="297"/>
      <c r="G861" s="297"/>
      <c r="H861" s="297"/>
      <c r="I861" s="297"/>
      <c r="J861" s="297"/>
      <c r="K861" s="297"/>
      <c r="L861" s="297"/>
      <c r="M861" s="297"/>
      <c r="N861" s="297"/>
      <c r="O861" s="297"/>
      <c r="P861" s="297"/>
      <c r="Q861" s="297"/>
      <c r="R861" s="297"/>
      <c r="S861" s="297"/>
      <c r="T861" s="297"/>
      <c r="U861" s="297"/>
      <c r="V861" s="297"/>
      <c r="W861" s="297"/>
      <c r="X861" s="297"/>
      <c r="Y861" s="298"/>
    </row>
    <row r="862" spans="2:25" x14ac:dyDescent="0.25">
      <c r="B862" s="276"/>
      <c r="C862" s="321"/>
      <c r="D862" s="321"/>
      <c r="E862" s="297"/>
      <c r="F862" s="297"/>
      <c r="G862" s="297"/>
      <c r="H862" s="297"/>
      <c r="I862" s="297"/>
      <c r="J862" s="297"/>
      <c r="K862" s="297"/>
      <c r="L862" s="297"/>
      <c r="M862" s="297"/>
      <c r="N862" s="297"/>
      <c r="O862" s="297"/>
      <c r="P862" s="297"/>
      <c r="Q862" s="297"/>
      <c r="R862" s="297"/>
      <c r="S862" s="297"/>
      <c r="T862" s="297"/>
      <c r="U862" s="297"/>
      <c r="V862" s="297"/>
      <c r="W862" s="297"/>
      <c r="X862" s="297"/>
      <c r="Y862" s="298"/>
    </row>
    <row r="863" spans="2:25" x14ac:dyDescent="0.25">
      <c r="B863" s="276"/>
      <c r="C863" s="321"/>
      <c r="D863" s="321"/>
      <c r="E863" s="297"/>
      <c r="F863" s="297"/>
      <c r="G863" s="297"/>
      <c r="H863" s="297"/>
      <c r="I863" s="297"/>
      <c r="J863" s="297"/>
      <c r="K863" s="297"/>
      <c r="L863" s="297"/>
      <c r="M863" s="297"/>
      <c r="N863" s="297"/>
      <c r="O863" s="297"/>
      <c r="P863" s="297"/>
      <c r="Q863" s="297"/>
      <c r="R863" s="297"/>
      <c r="S863" s="297"/>
      <c r="T863" s="297"/>
      <c r="U863" s="297"/>
      <c r="V863" s="297"/>
      <c r="W863" s="297"/>
      <c r="X863" s="297"/>
      <c r="Y863" s="298"/>
    </row>
    <row r="864" spans="2:25" x14ac:dyDescent="0.25">
      <c r="B864" s="276"/>
      <c r="C864" s="321"/>
      <c r="D864" s="321"/>
      <c r="E864" s="297"/>
      <c r="F864" s="297"/>
      <c r="G864" s="297"/>
      <c r="H864" s="297"/>
      <c r="I864" s="297"/>
      <c r="J864" s="297"/>
      <c r="K864" s="297"/>
      <c r="L864" s="297"/>
      <c r="M864" s="297"/>
      <c r="N864" s="297"/>
      <c r="O864" s="297"/>
      <c r="P864" s="297"/>
      <c r="Q864" s="297"/>
      <c r="R864" s="297"/>
      <c r="S864" s="297"/>
      <c r="T864" s="297"/>
      <c r="U864" s="297"/>
      <c r="V864" s="297"/>
      <c r="W864" s="297"/>
      <c r="X864" s="297"/>
      <c r="Y864" s="298"/>
    </row>
    <row r="865" spans="2:25" x14ac:dyDescent="0.25">
      <c r="B865" s="276"/>
      <c r="C865" s="321"/>
      <c r="D865" s="321"/>
      <c r="E865" s="297"/>
      <c r="F865" s="297"/>
      <c r="G865" s="297"/>
      <c r="H865" s="297"/>
      <c r="I865" s="297"/>
      <c r="J865" s="297"/>
      <c r="K865" s="297"/>
      <c r="L865" s="297"/>
      <c r="M865" s="297"/>
      <c r="N865" s="297"/>
      <c r="O865" s="297"/>
      <c r="P865" s="297"/>
      <c r="Q865" s="297"/>
      <c r="R865" s="297"/>
      <c r="S865" s="297"/>
      <c r="T865" s="297"/>
      <c r="U865" s="297"/>
      <c r="V865" s="297"/>
      <c r="W865" s="297"/>
      <c r="X865" s="297"/>
      <c r="Y865" s="298"/>
    </row>
    <row r="866" spans="2:25" x14ac:dyDescent="0.25">
      <c r="B866" s="276"/>
      <c r="C866" s="321"/>
      <c r="D866" s="321"/>
      <c r="E866" s="297"/>
      <c r="F866" s="297"/>
      <c r="G866" s="297"/>
      <c r="H866" s="297"/>
      <c r="I866" s="297"/>
      <c r="J866" s="297"/>
      <c r="K866" s="297"/>
      <c r="L866" s="297"/>
      <c r="M866" s="297"/>
      <c r="N866" s="297"/>
      <c r="O866" s="297"/>
      <c r="P866" s="297"/>
      <c r="Q866" s="297"/>
      <c r="R866" s="297"/>
      <c r="S866" s="297"/>
      <c r="T866" s="297"/>
      <c r="U866" s="297"/>
      <c r="V866" s="297"/>
      <c r="W866" s="297"/>
      <c r="X866" s="297"/>
      <c r="Y866" s="298"/>
    </row>
    <row r="867" spans="2:25" x14ac:dyDescent="0.25">
      <c r="B867" s="276"/>
      <c r="C867" s="321"/>
      <c r="D867" s="321"/>
      <c r="E867" s="297"/>
      <c r="F867" s="297"/>
      <c r="G867" s="297"/>
      <c r="H867" s="297"/>
      <c r="I867" s="297"/>
      <c r="J867" s="297"/>
      <c r="K867" s="297"/>
      <c r="L867" s="297"/>
      <c r="M867" s="297"/>
      <c r="N867" s="297"/>
      <c r="O867" s="297"/>
      <c r="P867" s="297"/>
      <c r="Q867" s="297"/>
      <c r="R867" s="297"/>
      <c r="S867" s="297"/>
      <c r="T867" s="297"/>
      <c r="U867" s="297"/>
      <c r="V867" s="297"/>
      <c r="W867" s="297"/>
      <c r="X867" s="297"/>
      <c r="Y867" s="298"/>
    </row>
    <row r="868" spans="2:25" x14ac:dyDescent="0.25">
      <c r="B868" s="276"/>
      <c r="C868" s="321"/>
      <c r="D868" s="321"/>
      <c r="E868" s="297"/>
      <c r="F868" s="297"/>
      <c r="G868" s="297"/>
      <c r="H868" s="297"/>
      <c r="I868" s="297"/>
      <c r="J868" s="297"/>
      <c r="K868" s="297"/>
      <c r="L868" s="297"/>
      <c r="M868" s="297"/>
      <c r="N868" s="297"/>
      <c r="O868" s="297"/>
      <c r="P868" s="297"/>
      <c r="Q868" s="297"/>
      <c r="R868" s="297"/>
      <c r="S868" s="297"/>
      <c r="T868" s="297"/>
      <c r="U868" s="297"/>
      <c r="V868" s="297"/>
      <c r="W868" s="297"/>
      <c r="X868" s="297"/>
      <c r="Y868" s="298"/>
    </row>
    <row r="869" spans="2:25" x14ac:dyDescent="0.25">
      <c r="B869" s="276"/>
      <c r="C869" s="321"/>
      <c r="D869" s="321"/>
      <c r="E869" s="297"/>
      <c r="F869" s="297"/>
      <c r="G869" s="297"/>
      <c r="H869" s="297"/>
      <c r="I869" s="297"/>
      <c r="J869" s="297"/>
      <c r="K869" s="297"/>
      <c r="L869" s="297"/>
      <c r="M869" s="297"/>
      <c r="N869" s="297"/>
      <c r="O869" s="297"/>
      <c r="P869" s="297"/>
      <c r="Q869" s="297"/>
      <c r="R869" s="297"/>
      <c r="S869" s="297"/>
      <c r="T869" s="297"/>
      <c r="U869" s="297"/>
      <c r="V869" s="297"/>
      <c r="W869" s="297"/>
      <c r="X869" s="297"/>
      <c r="Y869" s="298"/>
    </row>
    <row r="870" spans="2:25" x14ac:dyDescent="0.25">
      <c r="B870" s="276"/>
      <c r="C870" s="321"/>
      <c r="D870" s="321"/>
      <c r="E870" s="297"/>
      <c r="F870" s="297"/>
      <c r="G870" s="297"/>
      <c r="H870" s="297"/>
      <c r="I870" s="297"/>
      <c r="J870" s="297"/>
      <c r="K870" s="297"/>
      <c r="L870" s="297"/>
      <c r="M870" s="297"/>
      <c r="N870" s="297"/>
      <c r="O870" s="297"/>
      <c r="P870" s="297"/>
      <c r="Q870" s="297"/>
      <c r="R870" s="297"/>
      <c r="S870" s="297"/>
      <c r="T870" s="297"/>
      <c r="U870" s="297"/>
      <c r="V870" s="297"/>
      <c r="W870" s="297"/>
      <c r="X870" s="297"/>
      <c r="Y870" s="298"/>
    </row>
    <row r="871" spans="2:25" x14ac:dyDescent="0.25">
      <c r="B871" s="276"/>
      <c r="C871" s="321"/>
      <c r="D871" s="321"/>
      <c r="E871" s="297"/>
      <c r="F871" s="297"/>
      <c r="G871" s="297"/>
      <c r="H871" s="297"/>
      <c r="I871" s="297"/>
      <c r="J871" s="297"/>
      <c r="K871" s="297"/>
      <c r="L871" s="297"/>
      <c r="M871" s="297"/>
      <c r="N871" s="297"/>
      <c r="O871" s="297"/>
      <c r="P871" s="297"/>
      <c r="Q871" s="297"/>
      <c r="R871" s="297"/>
      <c r="S871" s="297"/>
      <c r="T871" s="297"/>
      <c r="U871" s="297"/>
      <c r="V871" s="297"/>
      <c r="W871" s="297"/>
      <c r="X871" s="297"/>
      <c r="Y871" s="298"/>
    </row>
    <row r="872" spans="2:25" x14ac:dyDescent="0.25">
      <c r="B872" s="276"/>
      <c r="C872" s="321"/>
      <c r="D872" s="321"/>
      <c r="E872" s="297"/>
      <c r="F872" s="297"/>
      <c r="G872" s="297"/>
      <c r="H872" s="297"/>
      <c r="I872" s="297"/>
      <c r="J872" s="297"/>
      <c r="K872" s="297"/>
      <c r="L872" s="297"/>
      <c r="M872" s="297"/>
      <c r="N872" s="297"/>
      <c r="O872" s="297"/>
      <c r="P872" s="297"/>
      <c r="Q872" s="297"/>
      <c r="R872" s="297"/>
      <c r="S872" s="297"/>
      <c r="T872" s="297"/>
      <c r="U872" s="297"/>
      <c r="V872" s="297"/>
      <c r="W872" s="297"/>
      <c r="X872" s="297"/>
      <c r="Y872" s="298"/>
    </row>
    <row r="873" spans="2:25" x14ac:dyDescent="0.25">
      <c r="B873" s="276"/>
      <c r="C873" s="321"/>
      <c r="D873" s="321"/>
      <c r="E873" s="297"/>
      <c r="F873" s="297"/>
      <c r="G873" s="297"/>
      <c r="H873" s="297"/>
      <c r="I873" s="297"/>
      <c r="J873" s="297"/>
      <c r="K873" s="297"/>
      <c r="L873" s="297"/>
      <c r="M873" s="297"/>
      <c r="N873" s="297"/>
      <c r="O873" s="297"/>
      <c r="P873" s="297"/>
      <c r="Q873" s="297"/>
      <c r="R873" s="297"/>
      <c r="S873" s="297"/>
      <c r="T873" s="297"/>
      <c r="U873" s="297"/>
      <c r="V873" s="297"/>
      <c r="W873" s="297"/>
      <c r="X873" s="297"/>
      <c r="Y873" s="298"/>
    </row>
    <row r="874" spans="2:25" x14ac:dyDescent="0.25">
      <c r="B874" s="276"/>
      <c r="C874" s="321"/>
      <c r="D874" s="321"/>
      <c r="E874" s="297"/>
      <c r="F874" s="297"/>
      <c r="G874" s="297"/>
      <c r="H874" s="297"/>
      <c r="I874" s="297"/>
      <c r="J874" s="297"/>
      <c r="K874" s="297"/>
      <c r="L874" s="297"/>
      <c r="M874" s="297"/>
      <c r="N874" s="297"/>
      <c r="O874" s="297"/>
      <c r="P874" s="297"/>
      <c r="Q874" s="297"/>
      <c r="R874" s="297"/>
      <c r="S874" s="297"/>
      <c r="T874" s="297"/>
      <c r="U874" s="297"/>
      <c r="V874" s="297"/>
      <c r="W874" s="297"/>
      <c r="X874" s="297"/>
      <c r="Y874" s="298"/>
    </row>
    <row r="875" spans="2:25" x14ac:dyDescent="0.25">
      <c r="B875" s="276"/>
      <c r="C875" s="321"/>
      <c r="D875" s="321"/>
      <c r="E875" s="297"/>
      <c r="F875" s="297"/>
      <c r="G875" s="297"/>
      <c r="H875" s="297"/>
      <c r="I875" s="297"/>
      <c r="J875" s="297"/>
      <c r="K875" s="297"/>
      <c r="L875" s="297"/>
      <c r="M875" s="297"/>
      <c r="N875" s="297"/>
      <c r="O875" s="297"/>
      <c r="P875" s="297"/>
      <c r="Q875" s="297"/>
      <c r="R875" s="297"/>
      <c r="S875" s="297"/>
      <c r="T875" s="297"/>
      <c r="U875" s="297"/>
      <c r="V875" s="297"/>
      <c r="W875" s="297"/>
      <c r="X875" s="297"/>
      <c r="Y875" s="298"/>
    </row>
    <row r="876" spans="2:25" x14ac:dyDescent="0.25">
      <c r="B876" s="276"/>
      <c r="C876" s="321"/>
      <c r="D876" s="321"/>
      <c r="E876" s="297"/>
      <c r="F876" s="297"/>
      <c r="G876" s="297"/>
      <c r="H876" s="297"/>
      <c r="I876" s="297"/>
      <c r="J876" s="297"/>
      <c r="K876" s="297"/>
      <c r="L876" s="297"/>
      <c r="M876" s="297"/>
      <c r="N876" s="297"/>
      <c r="O876" s="297"/>
      <c r="P876" s="297"/>
      <c r="Q876" s="297"/>
      <c r="R876" s="297"/>
      <c r="S876" s="297"/>
      <c r="T876" s="297"/>
      <c r="U876" s="297"/>
      <c r="V876" s="297"/>
      <c r="W876" s="297"/>
      <c r="X876" s="297"/>
      <c r="Y876" s="298"/>
    </row>
    <row r="877" spans="2:25" x14ac:dyDescent="0.25">
      <c r="B877" s="276"/>
      <c r="C877" s="321"/>
      <c r="D877" s="321"/>
      <c r="E877" s="297"/>
      <c r="F877" s="297"/>
      <c r="G877" s="297"/>
      <c r="H877" s="297"/>
      <c r="I877" s="297"/>
      <c r="J877" s="297"/>
      <c r="K877" s="297"/>
      <c r="L877" s="297"/>
      <c r="M877" s="297"/>
      <c r="N877" s="297"/>
      <c r="O877" s="297"/>
      <c r="P877" s="297"/>
      <c r="Q877" s="297"/>
      <c r="R877" s="297"/>
      <c r="S877" s="297"/>
      <c r="T877" s="297"/>
      <c r="U877" s="297"/>
      <c r="V877" s="297"/>
      <c r="W877" s="297"/>
      <c r="X877" s="297"/>
      <c r="Y877" s="298"/>
    </row>
    <row r="878" spans="2:25" x14ac:dyDescent="0.25">
      <c r="B878" s="276"/>
      <c r="C878" s="321"/>
      <c r="D878" s="321"/>
      <c r="E878" s="297"/>
      <c r="F878" s="297"/>
      <c r="G878" s="297"/>
      <c r="H878" s="297"/>
      <c r="I878" s="297"/>
      <c r="J878" s="297"/>
      <c r="K878" s="297"/>
      <c r="L878" s="297"/>
      <c r="M878" s="297"/>
      <c r="N878" s="297"/>
      <c r="O878" s="297"/>
      <c r="P878" s="297"/>
      <c r="Q878" s="297"/>
      <c r="R878" s="297"/>
      <c r="S878" s="297"/>
      <c r="T878" s="297"/>
      <c r="U878" s="297"/>
      <c r="V878" s="297"/>
      <c r="W878" s="297"/>
      <c r="X878" s="297"/>
      <c r="Y878" s="298"/>
    </row>
    <row r="879" spans="2:25" x14ac:dyDescent="0.25">
      <c r="B879" s="276"/>
      <c r="C879" s="321"/>
      <c r="D879" s="321"/>
      <c r="E879" s="297"/>
      <c r="F879" s="297"/>
      <c r="G879" s="297"/>
      <c r="H879" s="297"/>
      <c r="I879" s="297"/>
      <c r="J879" s="297"/>
      <c r="K879" s="297"/>
      <c r="L879" s="297"/>
      <c r="M879" s="297"/>
      <c r="N879" s="297"/>
      <c r="O879" s="297"/>
      <c r="P879" s="297"/>
      <c r="Q879" s="297"/>
      <c r="R879" s="297"/>
      <c r="S879" s="297"/>
      <c r="T879" s="297"/>
      <c r="U879" s="297"/>
      <c r="V879" s="297"/>
      <c r="W879" s="297"/>
      <c r="X879" s="297"/>
      <c r="Y879" s="298"/>
    </row>
    <row r="880" spans="2:25" x14ac:dyDescent="0.25">
      <c r="B880" s="276"/>
      <c r="C880" s="321"/>
      <c r="D880" s="321"/>
      <c r="E880" s="297"/>
      <c r="F880" s="297"/>
      <c r="G880" s="297"/>
      <c r="H880" s="297"/>
      <c r="I880" s="297"/>
      <c r="J880" s="297"/>
      <c r="K880" s="297"/>
      <c r="L880" s="297"/>
      <c r="M880" s="297"/>
      <c r="N880" s="297"/>
      <c r="O880" s="297"/>
      <c r="P880" s="297"/>
      <c r="Q880" s="297"/>
      <c r="R880" s="297"/>
      <c r="S880" s="297"/>
      <c r="T880" s="297"/>
      <c r="U880" s="297"/>
      <c r="V880" s="297"/>
      <c r="W880" s="297"/>
      <c r="X880" s="297"/>
      <c r="Y880" s="298"/>
    </row>
    <row r="881" spans="2:25" x14ac:dyDescent="0.25">
      <c r="B881" s="276"/>
      <c r="C881" s="321"/>
      <c r="D881" s="321"/>
      <c r="E881" s="297"/>
      <c r="F881" s="297"/>
      <c r="G881" s="297"/>
      <c r="H881" s="297"/>
      <c r="I881" s="297"/>
      <c r="J881" s="297"/>
      <c r="K881" s="297"/>
      <c r="L881" s="297"/>
      <c r="M881" s="297"/>
      <c r="N881" s="297"/>
      <c r="O881" s="297"/>
      <c r="P881" s="297"/>
      <c r="Q881" s="297"/>
      <c r="R881" s="297"/>
      <c r="S881" s="297"/>
      <c r="T881" s="297"/>
      <c r="U881" s="297"/>
      <c r="V881" s="297"/>
      <c r="W881" s="297"/>
      <c r="X881" s="297"/>
      <c r="Y881" s="298"/>
    </row>
    <row r="882" spans="2:25" x14ac:dyDescent="0.25">
      <c r="B882" s="276"/>
      <c r="C882" s="321"/>
      <c r="D882" s="321"/>
      <c r="E882" s="297"/>
      <c r="F882" s="297"/>
      <c r="G882" s="297"/>
      <c r="H882" s="297"/>
      <c r="I882" s="297"/>
      <c r="J882" s="297"/>
      <c r="K882" s="297"/>
      <c r="L882" s="297"/>
      <c r="M882" s="297"/>
      <c r="N882" s="297"/>
      <c r="O882" s="297"/>
      <c r="P882" s="297"/>
      <c r="Q882" s="297"/>
      <c r="R882" s="297"/>
      <c r="S882" s="297"/>
      <c r="T882" s="297"/>
      <c r="U882" s="297"/>
      <c r="V882" s="297"/>
      <c r="W882" s="297"/>
      <c r="X882" s="297"/>
      <c r="Y882" s="298"/>
    </row>
    <row r="883" spans="2:25" x14ac:dyDescent="0.25">
      <c r="B883" s="276"/>
      <c r="C883" s="321"/>
      <c r="D883" s="321"/>
      <c r="E883" s="297"/>
      <c r="F883" s="297"/>
      <c r="G883" s="297"/>
      <c r="H883" s="297"/>
      <c r="I883" s="297"/>
      <c r="J883" s="297"/>
      <c r="K883" s="297"/>
      <c r="L883" s="297"/>
      <c r="M883" s="297"/>
      <c r="N883" s="297"/>
      <c r="O883" s="297"/>
      <c r="P883" s="297"/>
      <c r="Q883" s="297"/>
      <c r="R883" s="297"/>
      <c r="S883" s="297"/>
      <c r="T883" s="297"/>
      <c r="U883" s="297"/>
      <c r="V883" s="297"/>
      <c r="W883" s="297"/>
      <c r="X883" s="297"/>
      <c r="Y883" s="298"/>
    </row>
    <row r="884" spans="2:25" x14ac:dyDescent="0.25">
      <c r="B884" s="276"/>
      <c r="C884" s="321"/>
      <c r="D884" s="321"/>
      <c r="E884" s="297"/>
      <c r="F884" s="297"/>
      <c r="G884" s="297"/>
      <c r="H884" s="297"/>
      <c r="I884" s="297"/>
      <c r="J884" s="297"/>
      <c r="K884" s="297"/>
      <c r="L884" s="297"/>
      <c r="M884" s="297"/>
      <c r="N884" s="297"/>
      <c r="O884" s="297"/>
      <c r="P884" s="297"/>
      <c r="Q884" s="297"/>
      <c r="R884" s="297"/>
      <c r="S884" s="297"/>
      <c r="T884" s="297"/>
      <c r="U884" s="297"/>
      <c r="V884" s="297"/>
      <c r="W884" s="297"/>
      <c r="X884" s="297"/>
      <c r="Y884" s="298"/>
    </row>
    <row r="885" spans="2:25" x14ac:dyDescent="0.25">
      <c r="B885" s="276"/>
      <c r="C885" s="321"/>
      <c r="D885" s="321"/>
      <c r="E885" s="297"/>
      <c r="F885" s="297"/>
      <c r="G885" s="297"/>
      <c r="H885" s="297"/>
      <c r="I885" s="297"/>
      <c r="J885" s="297"/>
      <c r="K885" s="297"/>
      <c r="L885" s="297"/>
      <c r="M885" s="297"/>
      <c r="N885" s="297"/>
      <c r="O885" s="297"/>
      <c r="P885" s="297"/>
      <c r="Q885" s="297"/>
      <c r="R885" s="297"/>
      <c r="S885" s="297"/>
      <c r="T885" s="297"/>
      <c r="U885" s="297"/>
      <c r="V885" s="297"/>
      <c r="W885" s="297"/>
      <c r="X885" s="297"/>
      <c r="Y885" s="298"/>
    </row>
    <row r="886" spans="2:25" x14ac:dyDescent="0.25">
      <c r="B886" s="276"/>
      <c r="C886" s="321"/>
      <c r="D886" s="321"/>
      <c r="E886" s="297"/>
      <c r="F886" s="297"/>
      <c r="G886" s="297"/>
      <c r="H886" s="297"/>
      <c r="I886" s="297"/>
      <c r="J886" s="297"/>
      <c r="K886" s="297"/>
      <c r="L886" s="297"/>
      <c r="M886" s="297"/>
      <c r="N886" s="297"/>
      <c r="O886" s="297"/>
      <c r="P886" s="297"/>
      <c r="Q886" s="297"/>
      <c r="R886" s="297"/>
      <c r="S886" s="297"/>
      <c r="T886" s="297"/>
      <c r="U886" s="297"/>
      <c r="V886" s="297"/>
      <c r="W886" s="297"/>
      <c r="X886" s="297"/>
      <c r="Y886" s="298"/>
    </row>
    <row r="887" spans="2:25" x14ac:dyDescent="0.25">
      <c r="B887" s="276"/>
      <c r="C887" s="321"/>
      <c r="D887" s="321"/>
      <c r="E887" s="297"/>
      <c r="F887" s="297"/>
      <c r="G887" s="297"/>
      <c r="H887" s="297"/>
      <c r="I887" s="297"/>
      <c r="J887" s="297"/>
      <c r="K887" s="297"/>
      <c r="L887" s="297"/>
      <c r="M887" s="297"/>
      <c r="N887" s="297"/>
      <c r="O887" s="297"/>
      <c r="P887" s="297"/>
      <c r="Q887" s="297"/>
      <c r="R887" s="297"/>
      <c r="S887" s="297"/>
      <c r="T887" s="297"/>
      <c r="U887" s="297"/>
      <c r="V887" s="297"/>
      <c r="W887" s="297"/>
      <c r="X887" s="297"/>
      <c r="Y887" s="298"/>
    </row>
    <row r="888" spans="2:25" x14ac:dyDescent="0.25">
      <c r="B888" s="276"/>
      <c r="C888" s="321"/>
      <c r="D888" s="321"/>
      <c r="E888" s="297"/>
      <c r="F888" s="297"/>
      <c r="G888" s="297"/>
      <c r="H888" s="297"/>
      <c r="I888" s="297"/>
      <c r="J888" s="297"/>
      <c r="K888" s="297"/>
      <c r="L888" s="297"/>
      <c r="M888" s="297"/>
      <c r="N888" s="297"/>
      <c r="O888" s="297"/>
      <c r="P888" s="297"/>
      <c r="Q888" s="297"/>
      <c r="R888" s="297"/>
      <c r="S888" s="297"/>
      <c r="T888" s="297"/>
      <c r="U888" s="297"/>
      <c r="V888" s="297"/>
      <c r="W888" s="297"/>
      <c r="X888" s="297"/>
      <c r="Y888" s="298"/>
    </row>
    <row r="889" spans="2:25" x14ac:dyDescent="0.25">
      <c r="B889" s="276"/>
      <c r="C889" s="321"/>
      <c r="D889" s="321"/>
      <c r="E889" s="297"/>
      <c r="F889" s="297"/>
      <c r="G889" s="297"/>
      <c r="H889" s="297"/>
      <c r="I889" s="297"/>
      <c r="J889" s="297"/>
      <c r="K889" s="297"/>
      <c r="L889" s="297"/>
      <c r="M889" s="297"/>
      <c r="N889" s="297"/>
      <c r="O889" s="297"/>
      <c r="P889" s="297"/>
      <c r="Q889" s="297"/>
      <c r="R889" s="297"/>
      <c r="S889" s="297"/>
      <c r="T889" s="297"/>
      <c r="U889" s="297"/>
      <c r="V889" s="297"/>
      <c r="W889" s="297"/>
      <c r="X889" s="297"/>
      <c r="Y889" s="298"/>
    </row>
    <row r="890" spans="2:25" x14ac:dyDescent="0.25">
      <c r="B890" s="276"/>
      <c r="C890" s="321"/>
      <c r="D890" s="321"/>
      <c r="E890" s="297"/>
      <c r="F890" s="297"/>
      <c r="G890" s="297"/>
      <c r="H890" s="297"/>
      <c r="I890" s="297"/>
      <c r="J890" s="297"/>
      <c r="K890" s="297"/>
      <c r="L890" s="297"/>
      <c r="M890" s="297"/>
      <c r="N890" s="297"/>
      <c r="O890" s="297"/>
      <c r="P890" s="297"/>
      <c r="Q890" s="297"/>
      <c r="R890" s="297"/>
      <c r="S890" s="297"/>
      <c r="T890" s="297"/>
      <c r="U890" s="297"/>
      <c r="V890" s="297"/>
      <c r="W890" s="297"/>
      <c r="X890" s="297"/>
      <c r="Y890" s="298"/>
    </row>
    <row r="891" spans="2:25" x14ac:dyDescent="0.25">
      <c r="B891" s="276"/>
      <c r="C891" s="321"/>
      <c r="D891" s="321"/>
      <c r="E891" s="297"/>
      <c r="F891" s="297"/>
      <c r="G891" s="297"/>
      <c r="H891" s="297"/>
      <c r="I891" s="297"/>
      <c r="J891" s="297"/>
      <c r="K891" s="297"/>
      <c r="L891" s="297"/>
      <c r="M891" s="297"/>
      <c r="N891" s="297"/>
      <c r="O891" s="297"/>
      <c r="P891" s="297"/>
      <c r="Q891" s="297"/>
      <c r="R891" s="297"/>
      <c r="S891" s="297"/>
      <c r="T891" s="297"/>
      <c r="U891" s="297"/>
      <c r="V891" s="297"/>
      <c r="W891" s="297"/>
      <c r="X891" s="297"/>
      <c r="Y891" s="298"/>
    </row>
    <row r="892" spans="2:25" x14ac:dyDescent="0.25">
      <c r="B892" s="276"/>
      <c r="C892" s="321"/>
      <c r="D892" s="321"/>
      <c r="E892" s="297"/>
      <c r="F892" s="297"/>
      <c r="G892" s="297"/>
      <c r="H892" s="297"/>
      <c r="I892" s="297"/>
      <c r="J892" s="297"/>
      <c r="K892" s="297"/>
      <c r="L892" s="297"/>
      <c r="M892" s="297"/>
      <c r="N892" s="297"/>
      <c r="O892" s="297"/>
      <c r="P892" s="297"/>
      <c r="Q892" s="297"/>
      <c r="R892" s="297"/>
      <c r="S892" s="297"/>
      <c r="T892" s="297"/>
      <c r="U892" s="297"/>
      <c r="V892" s="297"/>
      <c r="W892" s="297"/>
      <c r="X892" s="297"/>
      <c r="Y892" s="298"/>
    </row>
    <row r="893" spans="2:25" x14ac:dyDescent="0.25">
      <c r="B893" s="276"/>
      <c r="C893" s="321"/>
      <c r="D893" s="321"/>
      <c r="E893" s="297"/>
      <c r="F893" s="297"/>
      <c r="G893" s="297"/>
      <c r="H893" s="297"/>
      <c r="I893" s="297"/>
      <c r="J893" s="297"/>
      <c r="K893" s="297"/>
      <c r="L893" s="297"/>
      <c r="M893" s="297"/>
      <c r="N893" s="297"/>
      <c r="O893" s="297"/>
      <c r="P893" s="297"/>
      <c r="Q893" s="297"/>
      <c r="R893" s="297"/>
      <c r="S893" s="297"/>
      <c r="T893" s="297"/>
      <c r="U893" s="297"/>
      <c r="V893" s="297"/>
      <c r="W893" s="297"/>
      <c r="X893" s="297"/>
      <c r="Y893" s="298"/>
    </row>
    <row r="894" spans="2:25" x14ac:dyDescent="0.25">
      <c r="B894" s="276"/>
      <c r="C894" s="321"/>
      <c r="D894" s="321"/>
      <c r="E894" s="297"/>
      <c r="F894" s="297"/>
      <c r="G894" s="297"/>
      <c r="H894" s="297"/>
      <c r="I894" s="297"/>
      <c r="J894" s="297"/>
      <c r="K894" s="297"/>
      <c r="L894" s="297"/>
      <c r="M894" s="297"/>
      <c r="N894" s="297"/>
      <c r="O894" s="297"/>
      <c r="P894" s="297"/>
      <c r="Q894" s="297"/>
      <c r="R894" s="297"/>
      <c r="S894" s="297"/>
      <c r="T894" s="297"/>
      <c r="U894" s="297"/>
      <c r="V894" s="297"/>
      <c r="W894" s="297"/>
      <c r="X894" s="297"/>
      <c r="Y894" s="298"/>
    </row>
    <row r="895" spans="2:25" x14ac:dyDescent="0.25">
      <c r="B895" s="276"/>
      <c r="C895" s="321"/>
      <c r="D895" s="321"/>
      <c r="E895" s="297"/>
      <c r="F895" s="297"/>
      <c r="G895" s="297"/>
      <c r="H895" s="297"/>
      <c r="I895" s="297"/>
      <c r="J895" s="297"/>
      <c r="K895" s="297"/>
      <c r="L895" s="297"/>
      <c r="M895" s="297"/>
      <c r="N895" s="297"/>
      <c r="O895" s="297"/>
      <c r="P895" s="297"/>
      <c r="Q895" s="297"/>
      <c r="R895" s="297"/>
      <c r="S895" s="297"/>
      <c r="T895" s="297"/>
      <c r="U895" s="297"/>
      <c r="V895" s="297"/>
      <c r="W895" s="297"/>
      <c r="X895" s="297"/>
      <c r="Y895" s="298"/>
    </row>
    <row r="896" spans="2:25" x14ac:dyDescent="0.25">
      <c r="B896" s="276"/>
      <c r="C896" s="321"/>
      <c r="D896" s="321"/>
      <c r="E896" s="297"/>
      <c r="F896" s="297"/>
      <c r="G896" s="297"/>
      <c r="H896" s="297"/>
      <c r="I896" s="297"/>
      <c r="J896" s="297"/>
      <c r="K896" s="297"/>
      <c r="L896" s="297"/>
      <c r="M896" s="297"/>
      <c r="N896" s="297"/>
      <c r="O896" s="297"/>
      <c r="P896" s="297"/>
      <c r="Q896" s="297"/>
      <c r="R896" s="297"/>
      <c r="S896" s="297"/>
      <c r="T896" s="297"/>
      <c r="U896" s="297"/>
      <c r="V896" s="297"/>
      <c r="W896" s="297"/>
      <c r="X896" s="297"/>
      <c r="Y896" s="298"/>
    </row>
    <row r="897" spans="2:25" x14ac:dyDescent="0.25">
      <c r="B897" s="276"/>
      <c r="C897" s="321"/>
      <c r="D897" s="321"/>
      <c r="E897" s="297"/>
      <c r="F897" s="297"/>
      <c r="G897" s="297"/>
      <c r="H897" s="297"/>
      <c r="I897" s="297"/>
      <c r="J897" s="297"/>
      <c r="K897" s="297"/>
      <c r="L897" s="297"/>
      <c r="M897" s="297"/>
      <c r="N897" s="297"/>
      <c r="O897" s="297"/>
      <c r="P897" s="297"/>
      <c r="Q897" s="297"/>
      <c r="R897" s="297"/>
      <c r="S897" s="297"/>
      <c r="T897" s="297"/>
      <c r="U897" s="297"/>
      <c r="V897" s="297"/>
      <c r="W897" s="297"/>
      <c r="X897" s="297"/>
      <c r="Y897" s="298"/>
    </row>
    <row r="898" spans="2:25" ht="15.75" x14ac:dyDescent="0.3">
      <c r="B898" s="284"/>
      <c r="C898" s="281"/>
      <c r="D898" s="281"/>
      <c r="E898" s="282"/>
      <c r="F898" s="278"/>
      <c r="G898" s="279"/>
      <c r="H898" s="280"/>
      <c r="I898" s="279"/>
      <c r="J898" s="279"/>
      <c r="K898" s="279"/>
      <c r="L898" s="279"/>
      <c r="M898" s="279"/>
      <c r="N898" s="283"/>
      <c r="O898" s="279"/>
      <c r="P898" s="279"/>
      <c r="Q898" s="279"/>
      <c r="R898" s="279"/>
      <c r="S898" s="279"/>
      <c r="T898" s="279"/>
      <c r="U898" s="279"/>
      <c r="V898" s="273"/>
      <c r="W898" s="283"/>
      <c r="X898" s="273"/>
      <c r="Y898" s="285"/>
    </row>
    <row r="899" spans="2:25" ht="15.75" x14ac:dyDescent="0.3">
      <c r="B899" s="284"/>
      <c r="C899" s="281"/>
      <c r="D899" s="281"/>
      <c r="E899" s="282"/>
      <c r="F899" s="278"/>
      <c r="G899" s="279"/>
      <c r="H899" s="280"/>
      <c r="I899" s="279"/>
      <c r="J899" s="279"/>
      <c r="K899" s="279"/>
      <c r="L899" s="279"/>
      <c r="M899" s="279"/>
      <c r="N899" s="283"/>
      <c r="O899" s="279"/>
      <c r="P899" s="279"/>
      <c r="Q899" s="279"/>
      <c r="R899" s="279"/>
      <c r="S899" s="279"/>
      <c r="T899" s="279"/>
      <c r="U899" s="279"/>
      <c r="V899" s="273"/>
      <c r="W899" s="283"/>
      <c r="X899" s="273"/>
      <c r="Y899" s="285"/>
    </row>
    <row r="900" spans="2:25" ht="15.75" x14ac:dyDescent="0.3">
      <c r="B900" s="284"/>
      <c r="C900" s="281"/>
      <c r="D900" s="281"/>
      <c r="E900" s="282"/>
      <c r="F900" s="278"/>
      <c r="G900" s="279"/>
      <c r="H900" s="280"/>
      <c r="I900" s="279"/>
      <c r="J900" s="279"/>
      <c r="K900" s="279"/>
      <c r="L900" s="279"/>
      <c r="M900" s="279"/>
      <c r="N900" s="283"/>
      <c r="O900" s="279"/>
      <c r="P900" s="279"/>
      <c r="Q900" s="279"/>
      <c r="R900" s="279"/>
      <c r="S900" s="279"/>
      <c r="T900" s="279"/>
      <c r="U900" s="279"/>
      <c r="V900" s="273"/>
      <c r="W900" s="283"/>
      <c r="X900" s="273"/>
      <c r="Y900" s="285"/>
    </row>
    <row r="901" spans="2:25" x14ac:dyDescent="0.25">
      <c r="B901" s="156"/>
      <c r="C901" s="157"/>
      <c r="D901" s="157"/>
      <c r="E901" s="158"/>
      <c r="F901" s="322"/>
      <c r="G901" s="323"/>
      <c r="H901" s="324"/>
      <c r="I901" s="323"/>
      <c r="J901" s="323"/>
      <c r="K901" s="323"/>
      <c r="L901" s="323"/>
      <c r="M901" s="323"/>
      <c r="N901" s="325"/>
      <c r="O901" s="323"/>
      <c r="P901" s="323"/>
      <c r="Q901" s="323"/>
      <c r="R901" s="323"/>
      <c r="S901" s="323"/>
      <c r="T901" s="323"/>
      <c r="U901" s="323"/>
      <c r="V901" s="326"/>
      <c r="W901" s="325"/>
      <c r="X901" s="326"/>
      <c r="Y901" s="327"/>
    </row>
    <row r="902" spans="2:25" x14ac:dyDescent="0.25">
      <c r="B902" s="311"/>
      <c r="C902" s="312"/>
      <c r="D902" s="312"/>
      <c r="E902" s="312"/>
      <c r="F902" s="340"/>
      <c r="G902" s="341"/>
      <c r="H902" s="342"/>
      <c r="I902" s="341"/>
      <c r="J902" s="341"/>
      <c r="K902" s="341"/>
      <c r="L902" s="341"/>
      <c r="M902" s="341"/>
      <c r="N902" s="343"/>
      <c r="O902" s="341"/>
      <c r="P902" s="341"/>
      <c r="Q902" s="341"/>
      <c r="R902" s="341"/>
      <c r="S902" s="341"/>
      <c r="T902" s="341"/>
      <c r="U902" s="341"/>
      <c r="V902" s="344"/>
      <c r="W902" s="343"/>
      <c r="X902" s="344"/>
      <c r="Y902" s="345"/>
    </row>
    <row r="903" spans="2:25" x14ac:dyDescent="0.25">
      <c r="B903" s="314" t="s">
        <v>37</v>
      </c>
      <c r="C903" s="315"/>
      <c r="D903" s="315"/>
      <c r="E903" s="316"/>
      <c r="F903" s="340"/>
      <c r="G903" s="341"/>
      <c r="H903" s="342"/>
      <c r="I903" s="341"/>
      <c r="J903" s="341"/>
      <c r="K903" s="341"/>
      <c r="L903" s="341"/>
      <c r="M903" s="341"/>
      <c r="N903" s="343"/>
      <c r="O903" s="341"/>
      <c r="P903" s="341"/>
      <c r="Q903" s="341"/>
      <c r="R903" s="341"/>
      <c r="S903" s="341"/>
      <c r="T903" s="341"/>
      <c r="U903" s="341"/>
      <c r="V903" s="344"/>
      <c r="W903" s="343"/>
      <c r="X903" s="344"/>
      <c r="Y903" s="345"/>
    </row>
    <row r="904" spans="2:25" x14ac:dyDescent="0.25">
      <c r="B904" s="317"/>
      <c r="C904" s="318"/>
      <c r="D904" s="318"/>
      <c r="E904" s="319"/>
      <c r="F904" s="340"/>
      <c r="G904" s="341"/>
      <c r="H904" s="342"/>
      <c r="I904" s="341"/>
      <c r="J904" s="341"/>
      <c r="K904" s="341"/>
      <c r="L904" s="341"/>
      <c r="M904" s="341"/>
      <c r="N904" s="343"/>
      <c r="O904" s="341"/>
      <c r="P904" s="341"/>
      <c r="Q904" s="341"/>
      <c r="R904" s="341"/>
      <c r="S904" s="341"/>
      <c r="T904" s="341"/>
      <c r="U904" s="341"/>
      <c r="V904" s="344"/>
      <c r="W904" s="343"/>
      <c r="X904" s="344"/>
      <c r="Y904" s="345"/>
    </row>
    <row r="905" spans="2:25" x14ac:dyDescent="0.25">
      <c r="B905" s="311" t="s">
        <v>2770</v>
      </c>
      <c r="C905" s="312"/>
      <c r="D905" s="312"/>
      <c r="E905" s="313"/>
      <c r="F905" s="340"/>
      <c r="G905" s="341"/>
      <c r="H905" s="342"/>
      <c r="I905" s="341"/>
      <c r="J905" s="341"/>
      <c r="K905" s="341"/>
      <c r="L905" s="341"/>
      <c r="M905" s="341"/>
      <c r="N905" s="343"/>
      <c r="O905" s="341"/>
      <c r="P905" s="341"/>
      <c r="Q905" s="341"/>
      <c r="R905" s="341"/>
      <c r="S905" s="341"/>
      <c r="T905" s="341"/>
      <c r="U905" s="341"/>
      <c r="V905" s="344"/>
      <c r="W905" s="343"/>
      <c r="X905" s="344"/>
      <c r="Y905" s="345"/>
    </row>
    <row r="906" spans="2:25" x14ac:dyDescent="0.25">
      <c r="B906" s="314" t="s">
        <v>38</v>
      </c>
      <c r="C906" s="315"/>
      <c r="D906" s="315"/>
      <c r="E906" s="316"/>
      <c r="F906" s="340"/>
      <c r="G906" s="341"/>
      <c r="H906" s="342"/>
      <c r="I906" s="341"/>
      <c r="J906" s="341"/>
      <c r="K906" s="341"/>
      <c r="L906" s="341"/>
      <c r="M906" s="341"/>
      <c r="N906" s="343"/>
      <c r="O906" s="341"/>
      <c r="P906" s="341"/>
      <c r="Q906" s="341"/>
      <c r="R906" s="341"/>
      <c r="S906" s="341"/>
      <c r="T906" s="341"/>
      <c r="U906" s="341"/>
      <c r="V906" s="344"/>
      <c r="W906" s="343"/>
      <c r="X906" s="344"/>
      <c r="Y906" s="345"/>
    </row>
    <row r="907" spans="2:25" x14ac:dyDescent="0.25">
      <c r="B907" s="317"/>
      <c r="C907" s="318"/>
      <c r="D907" s="318"/>
      <c r="E907" s="319"/>
      <c r="F907" s="340"/>
      <c r="G907" s="341"/>
      <c r="H907" s="342"/>
      <c r="I907" s="341"/>
      <c r="J907" s="341"/>
      <c r="K907" s="341"/>
      <c r="L907" s="341"/>
      <c r="M907" s="341"/>
      <c r="N907" s="343"/>
      <c r="O907" s="341"/>
      <c r="P907" s="341"/>
      <c r="Q907" s="341"/>
      <c r="R907" s="341"/>
      <c r="S907" s="341"/>
      <c r="T907" s="341"/>
      <c r="U907" s="341"/>
      <c r="V907" s="344"/>
      <c r="W907" s="343"/>
      <c r="X907" s="344"/>
      <c r="Y907" s="345"/>
    </row>
    <row r="908" spans="2:25" x14ac:dyDescent="0.25">
      <c r="B908" s="311" t="s">
        <v>2903</v>
      </c>
      <c r="C908" s="312"/>
      <c r="D908" s="312"/>
      <c r="E908" s="313"/>
      <c r="F908" s="340"/>
      <c r="G908" s="341"/>
      <c r="H908" s="342"/>
      <c r="I908" s="341"/>
      <c r="J908" s="341"/>
      <c r="K908" s="341"/>
      <c r="L908" s="341"/>
      <c r="M908" s="341"/>
      <c r="N908" s="343"/>
      <c r="O908" s="341"/>
      <c r="P908" s="341"/>
      <c r="Q908" s="341"/>
      <c r="R908" s="341"/>
      <c r="S908" s="341"/>
      <c r="T908" s="341"/>
      <c r="U908" s="341"/>
      <c r="V908" s="344"/>
      <c r="W908" s="343"/>
      <c r="X908" s="344"/>
      <c r="Y908" s="345"/>
    </row>
    <row r="909" spans="2:25" x14ac:dyDescent="0.25">
      <c r="B909" s="314" t="s">
        <v>39</v>
      </c>
      <c r="C909" s="315"/>
      <c r="D909" s="315"/>
      <c r="E909" s="316"/>
      <c r="F909" s="340"/>
      <c r="G909" s="341"/>
      <c r="H909" s="342"/>
      <c r="I909" s="341"/>
      <c r="J909" s="341"/>
      <c r="K909" s="341"/>
      <c r="L909" s="341"/>
      <c r="M909" s="341"/>
      <c r="N909" s="343"/>
      <c r="O909" s="341"/>
      <c r="P909" s="341"/>
      <c r="Q909" s="341"/>
      <c r="R909" s="341"/>
      <c r="S909" s="341"/>
      <c r="T909" s="341"/>
      <c r="U909" s="341"/>
      <c r="V909" s="344"/>
      <c r="W909" s="343"/>
      <c r="X909" s="344"/>
      <c r="Y909" s="345"/>
    </row>
    <row r="910" spans="2:25" x14ac:dyDescent="0.25">
      <c r="B910" s="317"/>
      <c r="C910" s="318"/>
      <c r="D910" s="318"/>
      <c r="E910" s="319"/>
      <c r="F910" s="340"/>
      <c r="G910" s="341"/>
      <c r="H910" s="342"/>
      <c r="I910" s="341"/>
      <c r="J910" s="341"/>
      <c r="K910" s="341"/>
      <c r="L910" s="341"/>
      <c r="M910" s="341"/>
      <c r="N910" s="343"/>
      <c r="O910" s="341"/>
      <c r="P910" s="341"/>
      <c r="Q910" s="341"/>
      <c r="R910" s="341"/>
      <c r="S910" s="341"/>
      <c r="T910" s="341"/>
      <c r="U910" s="341"/>
      <c r="V910" s="344"/>
      <c r="W910" s="343"/>
      <c r="X910" s="344"/>
      <c r="Y910" s="345"/>
    </row>
    <row r="911" spans="2:25" ht="36.75" customHeight="1" x14ac:dyDescent="0.25">
      <c r="B911" s="320"/>
      <c r="C911" s="312"/>
      <c r="D911" s="312"/>
      <c r="E911" s="313"/>
      <c r="F911" s="340"/>
      <c r="G911" s="341"/>
      <c r="H911" s="342"/>
      <c r="I911" s="341"/>
      <c r="J911" s="341"/>
      <c r="K911" s="341"/>
      <c r="L911" s="341"/>
      <c r="M911" s="341"/>
      <c r="N911" s="343"/>
      <c r="O911" s="341"/>
      <c r="P911" s="341"/>
      <c r="Q911" s="341"/>
      <c r="R911" s="341"/>
      <c r="S911" s="341"/>
      <c r="T911" s="341"/>
      <c r="U911" s="341"/>
      <c r="V911" s="344"/>
      <c r="W911" s="343"/>
      <c r="X911" s="344"/>
      <c r="Y911" s="345"/>
    </row>
    <row r="912" spans="2:25" x14ac:dyDescent="0.25">
      <c r="B912" s="314" t="s">
        <v>291</v>
      </c>
      <c r="C912" s="315"/>
      <c r="D912" s="315"/>
      <c r="E912" s="316"/>
      <c r="F912" s="340"/>
      <c r="G912" s="341"/>
      <c r="H912" s="342"/>
      <c r="I912" s="341"/>
      <c r="J912" s="341"/>
      <c r="K912" s="341"/>
      <c r="L912" s="341"/>
      <c r="M912" s="341"/>
      <c r="N912" s="343"/>
      <c r="O912" s="341"/>
      <c r="P912" s="341"/>
      <c r="Q912" s="341"/>
      <c r="R912" s="341"/>
      <c r="S912" s="341"/>
      <c r="T912" s="341"/>
      <c r="U912" s="341"/>
      <c r="V912" s="344"/>
      <c r="W912" s="343"/>
      <c r="X912" s="344"/>
      <c r="Y912" s="345"/>
    </row>
    <row r="913" spans="2:25" x14ac:dyDescent="0.25">
      <c r="B913" s="311" t="s">
        <v>2904</v>
      </c>
      <c r="C913" s="312"/>
      <c r="D913" s="312"/>
      <c r="E913" s="313"/>
      <c r="F913" s="340"/>
      <c r="G913" s="341"/>
      <c r="H913" s="342"/>
      <c r="I913" s="341"/>
      <c r="J913" s="341"/>
      <c r="K913" s="341"/>
      <c r="L913" s="341"/>
      <c r="M913" s="341"/>
      <c r="N913" s="343"/>
      <c r="O913" s="341"/>
      <c r="P913" s="341"/>
      <c r="Q913" s="341"/>
      <c r="R913" s="341"/>
      <c r="S913" s="341"/>
      <c r="T913" s="341"/>
      <c r="U913" s="341"/>
      <c r="V913" s="344"/>
      <c r="W913" s="343"/>
      <c r="X913" s="344"/>
      <c r="Y913" s="345"/>
    </row>
    <row r="914" spans="2:25" x14ac:dyDescent="0.25">
      <c r="B914"/>
      <c r="C914"/>
      <c r="D914"/>
      <c r="E914"/>
      <c r="F914" s="340"/>
      <c r="G914" s="341"/>
      <c r="H914" s="342"/>
      <c r="I914" s="341"/>
      <c r="J914" s="341"/>
      <c r="K914" s="341"/>
      <c r="L914" s="341"/>
      <c r="M914" s="341"/>
      <c r="N914" s="343"/>
      <c r="O914" s="341"/>
      <c r="P914" s="341"/>
      <c r="Q914" s="341"/>
      <c r="R914" s="341"/>
      <c r="S914" s="341"/>
      <c r="T914" s="341"/>
      <c r="U914" s="341"/>
      <c r="V914" s="344"/>
      <c r="W914" s="343"/>
      <c r="X914" s="344"/>
      <c r="Y914" s="345"/>
    </row>
    <row r="915" spans="2:25" ht="15.75" x14ac:dyDescent="0.3">
      <c r="B915" s="337"/>
      <c r="C915" s="338"/>
      <c r="D915" s="338"/>
      <c r="E915" s="339"/>
      <c r="F915" s="340"/>
      <c r="G915" s="341"/>
      <c r="H915" s="342"/>
      <c r="I915" s="341"/>
      <c r="J915" s="341"/>
      <c r="K915" s="341"/>
      <c r="L915" s="341"/>
      <c r="M915" s="341"/>
      <c r="N915" s="343"/>
      <c r="O915" s="341"/>
      <c r="P915" s="341"/>
      <c r="Q915" s="341"/>
      <c r="R915" s="341"/>
      <c r="S915" s="341"/>
      <c r="T915" s="341"/>
      <c r="U915" s="341"/>
      <c r="V915" s="344"/>
      <c r="W915" s="343"/>
      <c r="X915" s="344"/>
      <c r="Y915" s="345"/>
    </row>
    <row r="916" spans="2:25" ht="15.75" x14ac:dyDescent="0.3">
      <c r="B916" s="337"/>
      <c r="C916" s="338"/>
      <c r="D916" s="338"/>
      <c r="E916" s="339"/>
      <c r="F916" s="340"/>
      <c r="G916" s="341"/>
      <c r="H916" s="342"/>
      <c r="I916" s="341"/>
      <c r="J916" s="341"/>
      <c r="K916" s="341"/>
      <c r="L916" s="341"/>
      <c r="M916" s="341"/>
      <c r="N916" s="343"/>
      <c r="O916" s="341"/>
      <c r="P916" s="341"/>
      <c r="Q916" s="341"/>
      <c r="R916" s="341"/>
      <c r="S916" s="341"/>
      <c r="T916" s="341"/>
      <c r="U916" s="341"/>
      <c r="V916" s="344"/>
      <c r="W916" s="343"/>
      <c r="X916" s="344"/>
      <c r="Y916" s="345"/>
    </row>
    <row r="917" spans="2:25" ht="15.75" x14ac:dyDescent="0.3">
      <c r="B917" s="337"/>
      <c r="C917" s="338"/>
      <c r="D917" s="338"/>
      <c r="E917" s="339"/>
      <c r="F917" s="340"/>
      <c r="G917" s="341"/>
      <c r="H917" s="342"/>
      <c r="I917" s="341"/>
      <c r="J917" s="341"/>
      <c r="K917" s="341"/>
      <c r="L917" s="341"/>
      <c r="M917" s="341"/>
      <c r="N917" s="343"/>
      <c r="O917" s="341"/>
      <c r="P917" s="341"/>
      <c r="Q917" s="341"/>
      <c r="R917" s="341"/>
      <c r="S917" s="341"/>
      <c r="T917" s="341"/>
      <c r="U917" s="341"/>
      <c r="V917" s="344"/>
      <c r="W917" s="343"/>
      <c r="X917" s="344"/>
      <c r="Y917" s="345"/>
    </row>
    <row r="918" spans="2:25" ht="15.75" x14ac:dyDescent="0.3">
      <c r="B918" s="337"/>
      <c r="C918" s="338"/>
      <c r="D918" s="338"/>
      <c r="E918" s="339"/>
      <c r="F918" s="340"/>
      <c r="G918" s="341"/>
      <c r="H918" s="342"/>
      <c r="I918" s="341"/>
      <c r="J918" s="341"/>
      <c r="K918" s="341"/>
      <c r="L918" s="341"/>
      <c r="M918" s="341"/>
      <c r="N918" s="343"/>
      <c r="O918" s="341"/>
      <c r="P918" s="341"/>
      <c r="Q918" s="341"/>
      <c r="R918" s="341"/>
      <c r="S918" s="341"/>
      <c r="T918" s="341"/>
      <c r="U918" s="341"/>
      <c r="V918" s="344"/>
      <c r="W918" s="343"/>
      <c r="X918" s="344"/>
      <c r="Y918" s="345"/>
    </row>
    <row r="919" spans="2:25" ht="15.75" x14ac:dyDescent="0.3">
      <c r="B919" s="337"/>
      <c r="C919" s="338"/>
      <c r="D919" s="338"/>
      <c r="E919" s="339"/>
      <c r="F919" s="340"/>
      <c r="G919" s="341"/>
      <c r="H919" s="342"/>
      <c r="I919" s="341"/>
      <c r="J919" s="341"/>
      <c r="K919" s="341"/>
      <c r="L919" s="341"/>
      <c r="M919" s="341"/>
      <c r="N919" s="343"/>
      <c r="O919" s="341"/>
      <c r="P919" s="341"/>
      <c r="Q919" s="341"/>
      <c r="R919" s="341"/>
      <c r="S919" s="341"/>
      <c r="T919" s="341"/>
      <c r="U919" s="341"/>
      <c r="V919" s="344"/>
      <c r="W919" s="343"/>
      <c r="X919" s="344"/>
      <c r="Y919" s="345"/>
    </row>
    <row r="920" spans="2:25" ht="15.75" x14ac:dyDescent="0.3">
      <c r="B920" s="337"/>
      <c r="C920" s="338"/>
      <c r="D920" s="338"/>
      <c r="E920" s="339"/>
      <c r="F920" s="340"/>
      <c r="G920" s="341"/>
      <c r="H920" s="342"/>
      <c r="I920" s="341"/>
      <c r="J920" s="341"/>
      <c r="K920" s="341"/>
      <c r="L920" s="341"/>
      <c r="M920" s="341"/>
      <c r="N920" s="343"/>
      <c r="O920" s="341"/>
      <c r="P920" s="341"/>
      <c r="Q920" s="341"/>
      <c r="R920" s="341"/>
      <c r="S920" s="341"/>
      <c r="T920" s="341"/>
      <c r="U920" s="341"/>
      <c r="V920" s="344"/>
      <c r="W920" s="343"/>
      <c r="X920" s="344"/>
      <c r="Y920" s="345"/>
    </row>
    <row r="921" spans="2:25" ht="15.75" x14ac:dyDescent="0.3">
      <c r="B921" s="337"/>
      <c r="C921" s="338"/>
      <c r="D921" s="338"/>
      <c r="E921" s="339"/>
      <c r="F921" s="340"/>
      <c r="G921" s="341"/>
      <c r="H921" s="342"/>
      <c r="I921" s="341"/>
      <c r="J921" s="341"/>
      <c r="K921" s="341"/>
      <c r="L921" s="341"/>
      <c r="M921" s="341"/>
      <c r="N921" s="343"/>
      <c r="O921" s="341"/>
      <c r="P921" s="341"/>
      <c r="Q921" s="341"/>
      <c r="R921" s="341"/>
      <c r="S921" s="341"/>
      <c r="T921" s="341"/>
      <c r="U921" s="341"/>
      <c r="V921" s="344"/>
      <c r="W921" s="343"/>
      <c r="X921" s="344"/>
      <c r="Y921" s="345"/>
    </row>
    <row r="922" spans="2:25" ht="15.75" x14ac:dyDescent="0.3">
      <c r="B922" s="337"/>
      <c r="C922" s="338"/>
      <c r="D922" s="338"/>
      <c r="E922" s="339"/>
      <c r="F922" s="340"/>
      <c r="G922" s="341"/>
      <c r="H922" s="342"/>
      <c r="I922" s="341"/>
      <c r="J922" s="341"/>
      <c r="K922" s="341"/>
      <c r="L922" s="341"/>
      <c r="M922" s="341"/>
      <c r="N922" s="343"/>
      <c r="O922" s="341"/>
      <c r="P922" s="341"/>
      <c r="Q922" s="341"/>
      <c r="R922" s="341"/>
      <c r="S922" s="341"/>
      <c r="T922" s="341"/>
      <c r="U922" s="341"/>
      <c r="V922" s="344"/>
      <c r="W922" s="343"/>
      <c r="X922" s="344"/>
      <c r="Y922" s="345"/>
    </row>
    <row r="923" spans="2:25" ht="15.75" x14ac:dyDescent="0.3">
      <c r="B923" s="337"/>
      <c r="C923" s="338"/>
      <c r="D923" s="338"/>
      <c r="E923" s="339"/>
      <c r="F923" s="340"/>
      <c r="G923" s="341"/>
      <c r="H923" s="342"/>
      <c r="I923" s="341"/>
      <c r="J923" s="341"/>
      <c r="K923" s="341"/>
      <c r="L923" s="341"/>
      <c r="M923" s="341"/>
      <c r="N923" s="343"/>
      <c r="O923" s="341"/>
      <c r="P923" s="341"/>
      <c r="Q923" s="341"/>
      <c r="R923" s="341"/>
      <c r="S923" s="341"/>
      <c r="T923" s="341"/>
      <c r="U923" s="341"/>
      <c r="V923" s="344"/>
      <c r="W923" s="343"/>
      <c r="X923" s="344"/>
      <c r="Y923" s="345"/>
    </row>
    <row r="924" spans="2:25" ht="15.75" x14ac:dyDescent="0.3">
      <c r="B924" s="337"/>
      <c r="C924" s="338"/>
      <c r="D924" s="338"/>
      <c r="E924" s="339"/>
      <c r="F924" s="340"/>
      <c r="G924" s="341"/>
      <c r="H924" s="342"/>
      <c r="I924" s="341"/>
      <c r="J924" s="341"/>
      <c r="K924" s="341"/>
      <c r="L924" s="341"/>
      <c r="M924" s="341"/>
      <c r="N924" s="343"/>
      <c r="O924" s="341"/>
      <c r="P924" s="341"/>
      <c r="Q924" s="341"/>
      <c r="R924" s="341"/>
      <c r="S924" s="341"/>
      <c r="T924" s="341"/>
      <c r="U924" s="341"/>
      <c r="V924" s="344"/>
      <c r="W924" s="343"/>
      <c r="X924" s="344"/>
      <c r="Y924" s="345"/>
    </row>
    <row r="925" spans="2:25" ht="15.75" x14ac:dyDescent="0.3">
      <c r="B925" s="337"/>
      <c r="C925" s="338"/>
      <c r="D925" s="338"/>
      <c r="E925" s="339"/>
      <c r="F925" s="340"/>
      <c r="G925" s="341"/>
      <c r="H925" s="342"/>
      <c r="I925" s="341"/>
      <c r="J925" s="341"/>
      <c r="K925" s="341"/>
      <c r="L925" s="341"/>
      <c r="M925" s="341"/>
      <c r="N925" s="343"/>
      <c r="O925" s="341"/>
      <c r="P925" s="341"/>
      <c r="Q925" s="341"/>
      <c r="R925" s="341"/>
      <c r="S925" s="341"/>
      <c r="T925" s="341"/>
      <c r="U925" s="341"/>
      <c r="V925" s="344"/>
      <c r="W925" s="343"/>
      <c r="X925" s="344"/>
      <c r="Y925" s="345"/>
    </row>
    <row r="926" spans="2:25" ht="15.75" x14ac:dyDescent="0.3">
      <c r="B926" s="337"/>
      <c r="C926" s="338"/>
      <c r="D926" s="338"/>
      <c r="E926" s="339"/>
      <c r="F926" s="340"/>
      <c r="G926" s="341"/>
      <c r="H926" s="342"/>
      <c r="I926" s="341"/>
      <c r="J926" s="341"/>
      <c r="K926" s="341"/>
      <c r="L926" s="341"/>
      <c r="M926" s="341"/>
      <c r="N926" s="343"/>
      <c r="O926" s="341"/>
      <c r="P926" s="341"/>
      <c r="Q926" s="341"/>
      <c r="R926" s="341"/>
      <c r="S926" s="341"/>
      <c r="T926" s="341"/>
      <c r="U926" s="341"/>
      <c r="V926" s="344"/>
      <c r="W926" s="343"/>
      <c r="X926" s="344"/>
      <c r="Y926" s="345"/>
    </row>
    <row r="927" spans="2:25" ht="15.75" x14ac:dyDescent="0.3">
      <c r="B927" s="337"/>
      <c r="C927" s="338"/>
      <c r="D927" s="338"/>
      <c r="E927" s="339"/>
      <c r="F927" s="340"/>
      <c r="G927" s="341"/>
      <c r="H927" s="342"/>
      <c r="I927" s="341"/>
      <c r="J927" s="341"/>
      <c r="K927" s="341"/>
      <c r="L927" s="341"/>
      <c r="M927" s="341"/>
      <c r="N927" s="343"/>
      <c r="O927" s="341"/>
      <c r="P927" s="341"/>
      <c r="Q927" s="341"/>
      <c r="R927" s="341"/>
      <c r="S927" s="341"/>
      <c r="T927" s="341"/>
      <c r="U927" s="341"/>
      <c r="V927" s="344"/>
      <c r="W927" s="343"/>
      <c r="X927" s="344"/>
      <c r="Y927" s="345"/>
    </row>
    <row r="928" spans="2:25" ht="15.75" x14ac:dyDescent="0.3">
      <c r="B928" s="337"/>
      <c r="C928" s="338"/>
      <c r="D928" s="338"/>
      <c r="E928" s="339"/>
      <c r="F928" s="340"/>
      <c r="G928" s="341"/>
      <c r="H928" s="342"/>
      <c r="I928" s="341"/>
      <c r="J928" s="341"/>
      <c r="K928" s="341"/>
      <c r="L928" s="341"/>
      <c r="M928" s="341"/>
      <c r="N928" s="343"/>
      <c r="O928" s="341"/>
      <c r="P928" s="341"/>
      <c r="Q928" s="341"/>
      <c r="R928" s="341"/>
      <c r="S928" s="341"/>
      <c r="T928" s="341"/>
      <c r="U928" s="341"/>
      <c r="V928" s="344"/>
      <c r="W928" s="343"/>
      <c r="X928" s="344"/>
      <c r="Y928" s="345"/>
    </row>
    <row r="929" spans="2:25" ht="15.75" x14ac:dyDescent="0.3">
      <c r="B929" s="337"/>
      <c r="C929" s="338"/>
      <c r="D929" s="338"/>
      <c r="E929" s="339"/>
      <c r="F929" s="340"/>
      <c r="G929" s="341"/>
      <c r="H929" s="342"/>
      <c r="I929" s="341"/>
      <c r="J929" s="341"/>
      <c r="K929" s="341"/>
      <c r="L929" s="341"/>
      <c r="M929" s="341"/>
      <c r="N929" s="343"/>
      <c r="O929" s="341"/>
      <c r="P929" s="341"/>
      <c r="Q929" s="341"/>
      <c r="R929" s="341"/>
      <c r="S929" s="341"/>
      <c r="T929" s="341"/>
      <c r="U929" s="341"/>
      <c r="V929" s="344"/>
      <c r="W929" s="343"/>
      <c r="X929" s="344"/>
      <c r="Y929" s="345"/>
    </row>
    <row r="930" spans="2:25" ht="15.75" x14ac:dyDescent="0.3">
      <c r="B930" s="337"/>
      <c r="C930" s="338"/>
      <c r="D930" s="338"/>
      <c r="E930" s="339"/>
      <c r="F930" s="340"/>
      <c r="G930" s="341"/>
      <c r="H930" s="342"/>
      <c r="I930" s="341"/>
      <c r="J930" s="341"/>
      <c r="K930" s="341"/>
      <c r="L930" s="341"/>
      <c r="M930" s="341"/>
      <c r="N930" s="343"/>
      <c r="O930" s="341"/>
      <c r="P930" s="341"/>
      <c r="Q930" s="341"/>
      <c r="R930" s="341"/>
      <c r="S930" s="341"/>
      <c r="T930" s="341"/>
      <c r="U930" s="341"/>
      <c r="V930" s="344"/>
      <c r="W930" s="343"/>
      <c r="X930" s="344"/>
      <c r="Y930" s="345"/>
    </row>
    <row r="931" spans="2:25" ht="15.75" x14ac:dyDescent="0.3">
      <c r="B931" s="337"/>
      <c r="C931" s="338"/>
      <c r="D931" s="338"/>
      <c r="E931" s="339"/>
      <c r="F931" s="340"/>
      <c r="G931" s="341"/>
      <c r="H931" s="342"/>
      <c r="I931" s="341"/>
      <c r="J931" s="341"/>
      <c r="K931" s="341"/>
      <c r="L931" s="341"/>
      <c r="M931" s="341"/>
      <c r="N931" s="343"/>
      <c r="O931" s="341"/>
      <c r="P931" s="341"/>
      <c r="Q931" s="341"/>
      <c r="R931" s="341"/>
      <c r="S931" s="341"/>
      <c r="T931" s="341"/>
      <c r="U931" s="341"/>
      <c r="V931" s="344"/>
      <c r="W931" s="343"/>
      <c r="X931" s="344"/>
      <c r="Y931" s="345"/>
    </row>
    <row r="932" spans="2:25" ht="15.75" x14ac:dyDescent="0.3">
      <c r="B932" s="337"/>
      <c r="C932" s="338"/>
      <c r="D932" s="338"/>
      <c r="E932" s="339"/>
      <c r="F932" s="340"/>
      <c r="G932" s="341"/>
      <c r="H932" s="342"/>
      <c r="I932" s="341"/>
      <c r="J932" s="341"/>
      <c r="K932" s="341"/>
      <c r="L932" s="341"/>
      <c r="M932" s="341"/>
      <c r="N932" s="343"/>
      <c r="O932" s="341"/>
      <c r="P932" s="341"/>
      <c r="Q932" s="341"/>
      <c r="R932" s="341"/>
      <c r="S932" s="341"/>
      <c r="T932" s="341"/>
      <c r="U932" s="341"/>
      <c r="V932" s="344"/>
      <c r="W932" s="343"/>
      <c r="X932" s="344"/>
      <c r="Y932" s="345"/>
    </row>
    <row r="933" spans="2:25" ht="15.75" x14ac:dyDescent="0.3">
      <c r="B933" s="337"/>
      <c r="C933" s="338"/>
      <c r="D933" s="338"/>
      <c r="E933" s="339"/>
      <c r="F933" s="340"/>
      <c r="G933" s="341"/>
      <c r="H933" s="342"/>
      <c r="I933" s="341"/>
      <c r="J933" s="341"/>
      <c r="K933" s="341"/>
      <c r="L933" s="341"/>
      <c r="M933" s="341"/>
      <c r="N933" s="343"/>
      <c r="O933" s="341"/>
      <c r="P933" s="341"/>
      <c r="Q933" s="341"/>
      <c r="R933" s="341"/>
      <c r="S933" s="341"/>
      <c r="T933" s="341"/>
      <c r="U933" s="341"/>
      <c r="V933" s="344"/>
      <c r="W933" s="343"/>
      <c r="X933" s="344"/>
      <c r="Y933" s="345"/>
    </row>
    <row r="934" spans="2:25" ht="15.75" x14ac:dyDescent="0.3">
      <c r="B934" s="337"/>
      <c r="C934" s="338"/>
      <c r="D934" s="338"/>
      <c r="E934" s="339"/>
      <c r="F934" s="340"/>
      <c r="G934" s="341"/>
      <c r="H934" s="342"/>
      <c r="I934" s="341"/>
      <c r="J934" s="341"/>
      <c r="K934" s="341"/>
      <c r="L934" s="341"/>
      <c r="M934" s="341"/>
      <c r="N934" s="343"/>
      <c r="O934" s="341"/>
      <c r="P934" s="341"/>
      <c r="Q934" s="341"/>
      <c r="R934" s="341"/>
      <c r="S934" s="341"/>
      <c r="T934" s="341"/>
      <c r="U934" s="341"/>
      <c r="V934" s="344"/>
      <c r="W934" s="343"/>
      <c r="X934" s="344"/>
      <c r="Y934" s="345"/>
    </row>
    <row r="935" spans="2:25" ht="15.75" x14ac:dyDescent="0.3">
      <c r="B935" s="337"/>
      <c r="C935" s="338"/>
      <c r="D935" s="338"/>
      <c r="E935" s="339"/>
      <c r="F935" s="340"/>
      <c r="G935" s="341"/>
      <c r="H935" s="342"/>
      <c r="I935" s="341"/>
      <c r="J935" s="341"/>
      <c r="K935" s="341"/>
      <c r="L935" s="341"/>
      <c r="M935" s="341"/>
      <c r="N935" s="343"/>
      <c r="O935" s="341"/>
      <c r="P935" s="341"/>
      <c r="Q935" s="341"/>
      <c r="R935" s="341"/>
      <c r="S935" s="341"/>
      <c r="T935" s="341"/>
      <c r="U935" s="341"/>
      <c r="V935" s="344"/>
      <c r="W935" s="343"/>
      <c r="X935" s="344"/>
      <c r="Y935" s="345"/>
    </row>
    <row r="936" spans="2:25" ht="15.75" x14ac:dyDescent="0.3">
      <c r="B936" s="337"/>
      <c r="C936" s="338"/>
      <c r="D936" s="338"/>
      <c r="E936" s="339"/>
      <c r="F936" s="340"/>
      <c r="G936" s="341"/>
      <c r="H936" s="342"/>
      <c r="I936" s="341"/>
      <c r="J936" s="341"/>
      <c r="K936" s="341"/>
      <c r="L936" s="341"/>
      <c r="M936" s="341"/>
      <c r="N936" s="343"/>
      <c r="O936" s="341"/>
      <c r="P936" s="341"/>
      <c r="Q936" s="341"/>
      <c r="R936" s="341"/>
      <c r="S936" s="341"/>
      <c r="T936" s="341"/>
      <c r="U936" s="341"/>
      <c r="V936" s="344"/>
      <c r="W936" s="343"/>
      <c r="X936" s="344"/>
      <c r="Y936" s="345"/>
    </row>
    <row r="937" spans="2:25" ht="15.75" x14ac:dyDescent="0.3">
      <c r="B937" s="337"/>
      <c r="C937" s="338"/>
      <c r="D937" s="338"/>
      <c r="E937" s="339"/>
      <c r="F937" s="340"/>
      <c r="G937" s="341"/>
      <c r="H937" s="342"/>
      <c r="I937" s="341"/>
      <c r="J937" s="341"/>
      <c r="K937" s="341"/>
      <c r="L937" s="341"/>
      <c r="M937" s="341"/>
      <c r="N937" s="343"/>
      <c r="O937" s="341"/>
      <c r="P937" s="341"/>
      <c r="Q937" s="341"/>
      <c r="R937" s="341"/>
      <c r="S937" s="341"/>
      <c r="T937" s="341"/>
      <c r="U937" s="341"/>
      <c r="V937" s="344"/>
      <c r="W937" s="343"/>
      <c r="X937" s="344"/>
      <c r="Y937" s="345"/>
    </row>
    <row r="938" spans="2:25" ht="15.75" x14ac:dyDescent="0.3">
      <c r="B938" s="337"/>
      <c r="C938" s="338"/>
      <c r="D938" s="338"/>
      <c r="E938" s="339"/>
      <c r="F938" s="340"/>
      <c r="G938" s="341"/>
      <c r="H938" s="342"/>
      <c r="I938" s="341"/>
      <c r="J938" s="341"/>
      <c r="K938" s="341"/>
      <c r="L938" s="341"/>
      <c r="M938" s="341"/>
      <c r="N938" s="343"/>
      <c r="O938" s="341"/>
      <c r="P938" s="341"/>
      <c r="Q938" s="341"/>
      <c r="R938" s="341"/>
      <c r="S938" s="341"/>
      <c r="T938" s="341"/>
      <c r="U938" s="341"/>
      <c r="V938" s="344"/>
      <c r="W938" s="343"/>
      <c r="X938" s="344"/>
      <c r="Y938" s="345"/>
    </row>
    <row r="939" spans="2:25" ht="15.75" x14ac:dyDescent="0.3">
      <c r="B939" s="337"/>
      <c r="C939" s="338"/>
      <c r="D939" s="338"/>
      <c r="E939" s="339"/>
      <c r="F939" s="340"/>
      <c r="G939" s="341"/>
      <c r="H939" s="342"/>
      <c r="I939" s="341"/>
      <c r="J939" s="341"/>
      <c r="K939" s="341"/>
      <c r="L939" s="341"/>
      <c r="M939" s="341"/>
      <c r="N939" s="343"/>
      <c r="O939" s="341"/>
      <c r="P939" s="341"/>
      <c r="Q939" s="341"/>
      <c r="R939" s="341"/>
      <c r="S939" s="341"/>
      <c r="T939" s="341"/>
      <c r="U939" s="341"/>
      <c r="V939" s="344"/>
      <c r="W939" s="343"/>
      <c r="X939" s="344"/>
      <c r="Y939" s="345"/>
    </row>
    <row r="940" spans="2:25" ht="15.75" x14ac:dyDescent="0.3">
      <c r="B940" s="337"/>
      <c r="C940" s="338"/>
      <c r="D940" s="338"/>
      <c r="E940" s="339"/>
      <c r="F940" s="340"/>
      <c r="G940" s="341"/>
      <c r="H940" s="342"/>
      <c r="I940" s="341"/>
      <c r="J940" s="341"/>
      <c r="K940" s="341"/>
      <c r="L940" s="341"/>
      <c r="M940" s="341"/>
      <c r="N940" s="343"/>
      <c r="O940" s="341"/>
      <c r="P940" s="341"/>
      <c r="Q940" s="341"/>
      <c r="R940" s="341"/>
      <c r="S940" s="341"/>
      <c r="T940" s="341"/>
      <c r="U940" s="341"/>
      <c r="V940" s="344"/>
      <c r="W940" s="343"/>
      <c r="X940" s="344"/>
      <c r="Y940" s="345"/>
    </row>
    <row r="941" spans="2:25" ht="15.75" x14ac:dyDescent="0.3">
      <c r="C941" s="338"/>
      <c r="D941" s="338"/>
      <c r="E941" s="339"/>
      <c r="F941" s="340"/>
      <c r="G941" s="341"/>
      <c r="H941" s="342"/>
      <c r="I941" s="341"/>
      <c r="J941" s="341"/>
      <c r="K941" s="341"/>
      <c r="L941" s="341"/>
      <c r="M941" s="341"/>
      <c r="N941" s="343"/>
      <c r="O941" s="341"/>
      <c r="P941" s="341"/>
      <c r="Q941" s="341"/>
      <c r="R941" s="341"/>
      <c r="S941" s="341"/>
      <c r="T941" s="341"/>
      <c r="U941" s="341"/>
      <c r="V941" s="344"/>
      <c r="W941" s="343"/>
      <c r="X941" s="344"/>
      <c r="Y941" s="345"/>
    </row>
    <row r="942" spans="2:25" ht="15.75" x14ac:dyDescent="0.3">
      <c r="B942" s="337"/>
      <c r="C942" s="338"/>
      <c r="D942" s="338"/>
      <c r="E942" s="339"/>
      <c r="F942" s="340"/>
      <c r="G942" s="341"/>
      <c r="H942" s="342"/>
      <c r="I942" s="341"/>
      <c r="J942" s="341"/>
      <c r="K942" s="341"/>
      <c r="L942" s="341"/>
      <c r="M942" s="341"/>
      <c r="N942" s="343"/>
      <c r="O942" s="341"/>
      <c r="P942" s="341"/>
      <c r="Q942" s="341"/>
      <c r="R942" s="341"/>
      <c r="S942" s="341"/>
      <c r="T942" s="341"/>
      <c r="U942" s="341"/>
      <c r="V942" s="344"/>
      <c r="W942" s="343"/>
      <c r="X942" s="344"/>
      <c r="Y942" s="345"/>
    </row>
    <row r="943" spans="2:25" ht="15.75" x14ac:dyDescent="0.3">
      <c r="B943" s="337"/>
      <c r="C943" s="338"/>
      <c r="D943" s="338"/>
      <c r="E943" s="339"/>
      <c r="F943" s="340"/>
      <c r="G943" s="341"/>
      <c r="H943" s="342"/>
      <c r="I943" s="341"/>
      <c r="J943" s="341"/>
      <c r="K943" s="341"/>
      <c r="L943" s="341"/>
      <c r="M943" s="341"/>
      <c r="N943" s="343"/>
      <c r="O943" s="341"/>
      <c r="P943" s="341"/>
      <c r="Q943" s="341"/>
      <c r="R943" s="341"/>
      <c r="S943" s="341"/>
      <c r="T943" s="341"/>
      <c r="U943" s="341"/>
      <c r="V943" s="344"/>
      <c r="W943" s="343"/>
      <c r="X943" s="344"/>
      <c r="Y943" s="345"/>
    </row>
    <row r="944" spans="2:25" ht="15.75" x14ac:dyDescent="0.3">
      <c r="B944" s="337"/>
      <c r="C944" s="338"/>
      <c r="D944" s="338"/>
      <c r="E944" s="339"/>
      <c r="F944" s="340"/>
      <c r="G944" s="341"/>
      <c r="H944" s="342"/>
      <c r="I944" s="341"/>
      <c r="J944" s="341"/>
      <c r="K944" s="341"/>
      <c r="L944" s="341"/>
      <c r="M944" s="341"/>
      <c r="N944" s="343"/>
      <c r="O944" s="341"/>
      <c r="P944" s="341"/>
      <c r="Q944" s="341"/>
      <c r="R944" s="341"/>
      <c r="S944" s="341"/>
      <c r="T944" s="341"/>
      <c r="U944" s="341"/>
      <c r="V944" s="344"/>
      <c r="W944" s="343"/>
      <c r="X944" s="344"/>
      <c r="Y944" s="345"/>
    </row>
    <row r="945" spans="2:25" ht="15.75" x14ac:dyDescent="0.3">
      <c r="B945" s="337"/>
      <c r="C945" s="338"/>
      <c r="D945" s="338"/>
      <c r="E945" s="339"/>
      <c r="F945" s="340"/>
      <c r="G945" s="341"/>
      <c r="H945" s="342"/>
      <c r="I945" s="341"/>
      <c r="J945" s="341"/>
      <c r="K945" s="341"/>
      <c r="L945" s="341"/>
      <c r="M945" s="341"/>
      <c r="N945" s="343"/>
      <c r="O945" s="341"/>
      <c r="P945" s="341"/>
      <c r="Q945" s="341"/>
      <c r="R945" s="341"/>
      <c r="S945" s="341"/>
      <c r="T945" s="341"/>
      <c r="U945" s="341"/>
      <c r="V945" s="344"/>
      <c r="W945" s="343"/>
      <c r="X945" s="344"/>
      <c r="Y945" s="345"/>
    </row>
    <row r="946" spans="2:25" ht="15.75" x14ac:dyDescent="0.3">
      <c r="B946" s="337"/>
      <c r="C946" s="338"/>
      <c r="D946" s="338"/>
      <c r="E946" s="339"/>
      <c r="F946" s="340"/>
      <c r="G946" s="341"/>
      <c r="H946" s="342"/>
      <c r="I946" s="341"/>
      <c r="J946" s="341"/>
      <c r="K946" s="341"/>
      <c r="L946" s="341"/>
      <c r="M946" s="341"/>
      <c r="N946" s="343"/>
      <c r="O946" s="341"/>
      <c r="P946" s="341"/>
      <c r="Q946" s="341"/>
      <c r="R946" s="341"/>
      <c r="S946" s="341"/>
      <c r="T946" s="341"/>
      <c r="U946" s="341"/>
      <c r="V946" s="344"/>
      <c r="W946" s="343"/>
      <c r="X946" s="344"/>
      <c r="Y946" s="345"/>
    </row>
    <row r="947" spans="2:25" ht="15.75" x14ac:dyDescent="0.3">
      <c r="B947" s="328"/>
      <c r="C947" s="329"/>
      <c r="D947" s="329"/>
      <c r="E947" s="330"/>
      <c r="F947" s="331"/>
      <c r="G947" s="332"/>
      <c r="H947" s="333"/>
      <c r="I947" s="332"/>
      <c r="J947" s="332"/>
      <c r="K947" s="332"/>
      <c r="L947" s="332"/>
      <c r="M947" s="332"/>
      <c r="N947" s="334"/>
      <c r="O947" s="332"/>
      <c r="P947" s="332"/>
      <c r="Q947" s="332"/>
      <c r="R947" s="332"/>
      <c r="S947" s="332"/>
      <c r="T947" s="332"/>
      <c r="U947" s="332"/>
      <c r="V947" s="335"/>
      <c r="W947" s="334"/>
      <c r="X947" s="335"/>
      <c r="Y947" s="336"/>
    </row>
    <row r="948" spans="2:25" ht="15.75" x14ac:dyDescent="0.3">
      <c r="B948" s="284"/>
      <c r="C948" s="281"/>
      <c r="D948" s="281"/>
      <c r="E948" s="282"/>
      <c r="F948" s="278"/>
      <c r="G948" s="279"/>
      <c r="H948" s="280"/>
      <c r="I948" s="279"/>
      <c r="J948" s="279"/>
      <c r="K948" s="279"/>
      <c r="L948" s="279"/>
      <c r="M948" s="279"/>
      <c r="N948" s="283"/>
      <c r="O948" s="279"/>
      <c r="P948" s="279"/>
      <c r="Q948" s="279"/>
      <c r="R948" s="279"/>
      <c r="S948" s="279"/>
      <c r="T948" s="279"/>
      <c r="U948" s="279"/>
      <c r="V948" s="273"/>
      <c r="W948" s="283"/>
      <c r="X948" s="273"/>
      <c r="Y948" s="285"/>
    </row>
    <row r="949" spans="2:25" ht="15.75" x14ac:dyDescent="0.3">
      <c r="B949" s="284"/>
      <c r="C949" s="281"/>
      <c r="D949" s="281"/>
      <c r="E949" s="282"/>
      <c r="F949" s="278"/>
      <c r="G949" s="279"/>
      <c r="H949" s="280"/>
      <c r="I949" s="279"/>
      <c r="J949" s="279"/>
      <c r="K949" s="279"/>
      <c r="L949" s="279"/>
      <c r="M949" s="279"/>
      <c r="N949" s="283"/>
      <c r="O949" s="279"/>
      <c r="P949" s="279"/>
      <c r="Q949" s="279"/>
      <c r="R949" s="279"/>
      <c r="S949" s="279"/>
      <c r="T949" s="279"/>
      <c r="U949" s="279"/>
      <c r="V949" s="273"/>
      <c r="W949" s="283"/>
      <c r="X949" s="273"/>
      <c r="Y949" s="285"/>
    </row>
    <row r="950" spans="2:25" ht="15.75" x14ac:dyDescent="0.3">
      <c r="B950" s="284"/>
      <c r="C950" s="281"/>
      <c r="D950" s="281"/>
      <c r="E950" s="282"/>
      <c r="F950" s="278"/>
      <c r="G950" s="279"/>
      <c r="H950" s="280"/>
      <c r="I950" s="279"/>
      <c r="J950" s="279"/>
      <c r="K950" s="279"/>
      <c r="L950" s="279"/>
      <c r="M950" s="279"/>
      <c r="N950" s="283"/>
      <c r="O950" s="279"/>
      <c r="P950" s="279"/>
      <c r="Q950" s="279"/>
      <c r="R950" s="279"/>
      <c r="S950" s="279"/>
      <c r="T950" s="279"/>
      <c r="U950" s="279"/>
      <c r="V950" s="273"/>
      <c r="W950" s="283"/>
      <c r="X950" s="273"/>
      <c r="Y950" s="285"/>
    </row>
    <row r="951" spans="2:25" ht="15.75" x14ac:dyDescent="0.3">
      <c r="B951" s="284"/>
      <c r="C951" s="281"/>
      <c r="D951" s="281"/>
      <c r="E951" s="282"/>
      <c r="F951" s="278"/>
      <c r="G951" s="279"/>
      <c r="H951" s="280"/>
      <c r="I951" s="279"/>
      <c r="J951" s="279"/>
      <c r="K951" s="279"/>
      <c r="L951" s="279"/>
      <c r="M951" s="279"/>
      <c r="N951" s="283"/>
      <c r="O951" s="279"/>
      <c r="P951" s="279"/>
      <c r="Q951" s="279"/>
      <c r="R951" s="279"/>
      <c r="S951" s="279"/>
      <c r="T951" s="279"/>
      <c r="U951" s="279"/>
      <c r="V951" s="273"/>
      <c r="W951" s="283"/>
      <c r="X951" s="273"/>
      <c r="Y951" s="285"/>
    </row>
    <row r="952" spans="2:25" ht="15.75" x14ac:dyDescent="0.3">
      <c r="B952" s="284"/>
      <c r="C952" s="281"/>
      <c r="D952" s="281"/>
      <c r="E952" s="282"/>
      <c r="F952" s="278"/>
      <c r="G952" s="279"/>
      <c r="H952" s="280"/>
      <c r="I952" s="279"/>
      <c r="J952" s="279"/>
      <c r="K952" s="279"/>
      <c r="L952" s="279"/>
      <c r="M952" s="279"/>
      <c r="N952" s="283"/>
      <c r="O952" s="279"/>
      <c r="P952" s="279"/>
      <c r="Q952" s="279"/>
      <c r="R952" s="279"/>
      <c r="S952" s="279"/>
      <c r="T952" s="279"/>
      <c r="U952" s="279"/>
      <c r="V952" s="273"/>
      <c r="W952" s="283"/>
      <c r="X952" s="273"/>
      <c r="Y952" s="285"/>
    </row>
    <row r="953" spans="2:25" ht="15.75" x14ac:dyDescent="0.3">
      <c r="B953" s="284"/>
      <c r="C953" s="281"/>
      <c r="D953" s="281"/>
      <c r="E953" s="282"/>
      <c r="F953" s="278"/>
      <c r="G953" s="279"/>
      <c r="H953" s="280"/>
      <c r="I953" s="279"/>
      <c r="J953" s="279"/>
      <c r="K953" s="279"/>
      <c r="L953" s="279"/>
      <c r="M953" s="279"/>
      <c r="N953" s="283"/>
      <c r="O953" s="279"/>
      <c r="P953" s="279"/>
      <c r="Q953" s="279"/>
      <c r="R953" s="279"/>
      <c r="S953" s="279"/>
      <c r="T953" s="279"/>
      <c r="U953" s="279"/>
      <c r="V953" s="273"/>
      <c r="W953" s="283"/>
      <c r="X953" s="273"/>
      <c r="Y953" s="285"/>
    </row>
    <row r="954" spans="2:25" ht="15.75" x14ac:dyDescent="0.3">
      <c r="B954" s="284"/>
      <c r="C954" s="281"/>
      <c r="D954" s="281"/>
      <c r="E954" s="282"/>
      <c r="F954" s="278"/>
      <c r="G954" s="279"/>
      <c r="H954" s="280"/>
      <c r="I954" s="279"/>
      <c r="J954" s="279"/>
      <c r="K954" s="279"/>
      <c r="L954" s="279"/>
      <c r="M954" s="279"/>
      <c r="N954" s="283"/>
      <c r="O954" s="279"/>
      <c r="P954" s="279"/>
      <c r="Q954" s="279"/>
      <c r="R954" s="279"/>
      <c r="S954" s="279"/>
      <c r="T954" s="279"/>
      <c r="U954" s="279"/>
      <c r="V954" s="273"/>
      <c r="W954" s="283"/>
      <c r="X954" s="273"/>
      <c r="Y954" s="285"/>
    </row>
    <row r="955" spans="2:25" ht="15.75" x14ac:dyDescent="0.3">
      <c r="B955" s="284"/>
      <c r="C955" s="281"/>
      <c r="D955" s="281"/>
      <c r="E955" s="282"/>
      <c r="F955" s="278"/>
      <c r="G955" s="279"/>
      <c r="H955" s="280"/>
      <c r="I955" s="279"/>
      <c r="J955" s="279"/>
      <c r="K955" s="279"/>
      <c r="L955" s="279"/>
      <c r="M955" s="279"/>
      <c r="N955" s="283"/>
      <c r="O955" s="279"/>
      <c r="P955" s="279"/>
      <c r="Q955" s="279"/>
      <c r="R955" s="279"/>
      <c r="S955" s="279"/>
      <c r="T955" s="279"/>
      <c r="U955" s="279"/>
      <c r="V955" s="273"/>
      <c r="W955" s="283"/>
      <c r="X955" s="273"/>
      <c r="Y955" s="285"/>
    </row>
    <row r="956" spans="2:25" ht="15.75" x14ac:dyDescent="0.3">
      <c r="B956" s="284"/>
      <c r="C956" s="281"/>
      <c r="D956" s="281"/>
      <c r="E956" s="282"/>
      <c r="F956" s="278"/>
      <c r="G956" s="279"/>
      <c r="H956" s="280"/>
      <c r="I956" s="279"/>
      <c r="J956" s="279"/>
      <c r="K956" s="279"/>
      <c r="L956" s="279"/>
      <c r="M956" s="279"/>
      <c r="N956" s="283"/>
      <c r="O956" s="279"/>
      <c r="P956" s="279"/>
      <c r="Q956" s="279"/>
      <c r="R956" s="279"/>
      <c r="S956" s="279"/>
      <c r="T956" s="279"/>
      <c r="U956" s="279"/>
      <c r="V956" s="273"/>
      <c r="W956" s="283"/>
      <c r="X956" s="273"/>
      <c r="Y956" s="285"/>
    </row>
    <row r="957" spans="2:25" ht="15.75" x14ac:dyDescent="0.3">
      <c r="B957" s="284"/>
      <c r="C957" s="281"/>
      <c r="D957" s="281"/>
      <c r="E957" s="282"/>
      <c r="F957" s="278"/>
      <c r="G957" s="279"/>
      <c r="H957" s="280"/>
      <c r="I957" s="279"/>
      <c r="J957" s="279"/>
      <c r="K957" s="279"/>
      <c r="L957" s="279"/>
      <c r="M957" s="279"/>
      <c r="N957" s="283"/>
      <c r="O957" s="279"/>
      <c r="P957" s="279"/>
      <c r="Q957" s="279"/>
      <c r="R957" s="279"/>
      <c r="S957" s="279"/>
      <c r="T957" s="279"/>
      <c r="U957" s="279"/>
      <c r="V957" s="273"/>
      <c r="W957" s="283"/>
      <c r="X957" s="273"/>
      <c r="Y957" s="285"/>
    </row>
    <row r="958" spans="2:25" ht="15.75" x14ac:dyDescent="0.3">
      <c r="B958" s="284"/>
      <c r="C958" s="281"/>
      <c r="D958" s="281"/>
      <c r="E958" s="282"/>
      <c r="F958" s="278"/>
      <c r="G958" s="279"/>
      <c r="H958" s="280"/>
      <c r="I958" s="279"/>
      <c r="J958" s="279"/>
      <c r="K958" s="279"/>
      <c r="L958" s="279"/>
      <c r="M958" s="279"/>
      <c r="N958" s="283"/>
      <c r="O958" s="279"/>
      <c r="P958" s="279"/>
      <c r="Q958" s="279"/>
      <c r="R958" s="279"/>
      <c r="S958" s="279"/>
      <c r="T958" s="279"/>
      <c r="U958" s="279"/>
      <c r="V958" s="273"/>
      <c r="W958" s="283"/>
      <c r="X958" s="273"/>
      <c r="Y958" s="285"/>
    </row>
    <row r="959" spans="2:25" ht="15.75" x14ac:dyDescent="0.3">
      <c r="B959" s="284"/>
      <c r="C959" s="281"/>
      <c r="D959" s="281"/>
      <c r="E959" s="282"/>
      <c r="F959" s="278"/>
      <c r="G959" s="279"/>
      <c r="H959" s="280"/>
      <c r="I959" s="279"/>
      <c r="J959" s="279"/>
      <c r="K959" s="279"/>
      <c r="L959" s="279"/>
      <c r="M959" s="279"/>
      <c r="N959" s="283"/>
      <c r="O959" s="279"/>
      <c r="P959" s="279"/>
      <c r="Q959" s="279"/>
      <c r="R959" s="279"/>
      <c r="S959" s="279"/>
      <c r="T959" s="279"/>
      <c r="U959" s="279"/>
      <c r="V959" s="273"/>
      <c r="W959" s="283"/>
      <c r="X959" s="273"/>
      <c r="Y959" s="285"/>
    </row>
    <row r="960" spans="2:25" ht="15.75" x14ac:dyDescent="0.3">
      <c r="B960" s="284"/>
      <c r="C960" s="281"/>
      <c r="D960" s="281"/>
      <c r="E960" s="282"/>
      <c r="F960" s="278"/>
      <c r="G960" s="279"/>
      <c r="H960" s="280"/>
      <c r="I960" s="279"/>
      <c r="J960" s="279"/>
      <c r="K960" s="279"/>
      <c r="L960" s="279"/>
      <c r="M960" s="279"/>
      <c r="N960" s="283"/>
      <c r="O960" s="279"/>
      <c r="P960" s="279"/>
      <c r="Q960" s="279"/>
      <c r="R960" s="279"/>
      <c r="S960" s="279"/>
      <c r="T960" s="279"/>
      <c r="U960" s="279"/>
      <c r="V960" s="273"/>
      <c r="W960" s="283"/>
      <c r="X960" s="273"/>
      <c r="Y960" s="285"/>
    </row>
    <row r="961" spans="2:25" ht="15.75" x14ac:dyDescent="0.3">
      <c r="B961" s="284"/>
      <c r="C961" s="281"/>
      <c r="D961" s="281"/>
      <c r="E961" s="282"/>
      <c r="F961" s="278"/>
      <c r="G961" s="279"/>
      <c r="H961" s="280"/>
      <c r="I961" s="279"/>
      <c r="J961" s="279"/>
      <c r="K961" s="279"/>
      <c r="L961" s="279"/>
      <c r="M961" s="279"/>
      <c r="N961" s="283"/>
      <c r="O961" s="279"/>
      <c r="P961" s="279"/>
      <c r="Q961" s="279"/>
      <c r="R961" s="279"/>
      <c r="S961" s="279"/>
      <c r="T961" s="279"/>
      <c r="U961" s="279"/>
      <c r="V961" s="273"/>
      <c r="W961" s="283"/>
      <c r="X961" s="273"/>
      <c r="Y961" s="285"/>
    </row>
    <row r="962" spans="2:25" ht="15.75" x14ac:dyDescent="0.3">
      <c r="B962" s="284"/>
      <c r="C962" s="281"/>
      <c r="D962" s="281"/>
      <c r="E962" s="282"/>
      <c r="F962" s="278"/>
      <c r="G962" s="279"/>
      <c r="H962" s="280"/>
      <c r="I962" s="279"/>
      <c r="J962" s="279"/>
      <c r="K962" s="279"/>
      <c r="L962" s="279"/>
      <c r="M962" s="279"/>
      <c r="N962" s="283"/>
      <c r="O962" s="279"/>
      <c r="P962" s="279"/>
      <c r="Q962" s="279"/>
      <c r="R962" s="279"/>
      <c r="S962" s="279"/>
      <c r="T962" s="279"/>
      <c r="U962" s="279"/>
      <c r="V962" s="273"/>
      <c r="W962" s="283"/>
      <c r="X962" s="273"/>
      <c r="Y962" s="285"/>
    </row>
    <row r="963" spans="2:25" ht="15.75" x14ac:dyDescent="0.3">
      <c r="B963" s="284"/>
      <c r="C963" s="281"/>
      <c r="D963" s="281"/>
      <c r="E963" s="282"/>
      <c r="F963" s="278"/>
      <c r="G963" s="279"/>
      <c r="H963" s="280"/>
      <c r="I963" s="279"/>
      <c r="J963" s="279"/>
      <c r="K963" s="279"/>
      <c r="L963" s="279"/>
      <c r="M963" s="279"/>
      <c r="N963" s="283"/>
      <c r="O963" s="279"/>
      <c r="P963" s="279"/>
      <c r="Q963" s="279"/>
      <c r="R963" s="279"/>
      <c r="S963" s="279"/>
      <c r="T963" s="279"/>
      <c r="U963" s="279"/>
      <c r="V963" s="273"/>
      <c r="W963" s="283"/>
      <c r="X963" s="273"/>
      <c r="Y963" s="285"/>
    </row>
    <row r="964" spans="2:25" ht="15.75" x14ac:dyDescent="0.3">
      <c r="B964" s="284"/>
      <c r="C964" s="281"/>
      <c r="D964" s="281"/>
      <c r="E964" s="282"/>
      <c r="F964" s="278"/>
      <c r="G964" s="279"/>
      <c r="H964" s="280"/>
      <c r="I964" s="279"/>
      <c r="J964" s="279"/>
      <c r="K964" s="279"/>
      <c r="L964" s="279"/>
      <c r="M964" s="279"/>
      <c r="N964" s="283"/>
      <c r="O964" s="279"/>
      <c r="P964" s="279"/>
      <c r="Q964" s="279"/>
      <c r="R964" s="279"/>
      <c r="S964" s="279"/>
      <c r="T964" s="279"/>
      <c r="U964" s="279"/>
      <c r="V964" s="273"/>
      <c r="W964" s="283"/>
      <c r="X964" s="273"/>
      <c r="Y964" s="285"/>
    </row>
    <row r="965" spans="2:25" ht="15.75" x14ac:dyDescent="0.3">
      <c r="B965" s="284"/>
      <c r="C965" s="281"/>
      <c r="D965" s="281"/>
      <c r="E965" s="282"/>
      <c r="F965" s="278"/>
      <c r="G965" s="279"/>
      <c r="H965" s="280"/>
      <c r="I965" s="279"/>
      <c r="J965" s="279"/>
      <c r="K965" s="279"/>
      <c r="L965" s="279"/>
      <c r="M965" s="279"/>
      <c r="N965" s="283"/>
      <c r="O965" s="279"/>
      <c r="P965" s="279"/>
      <c r="Q965" s="279"/>
      <c r="R965" s="279"/>
      <c r="S965" s="279"/>
      <c r="T965" s="279"/>
      <c r="U965" s="279"/>
      <c r="V965" s="273"/>
      <c r="W965" s="283"/>
      <c r="X965" s="273"/>
      <c r="Y965" s="285"/>
    </row>
    <row r="966" spans="2:25" ht="15.75" x14ac:dyDescent="0.3">
      <c r="B966" s="284"/>
      <c r="C966" s="281"/>
      <c r="D966" s="281"/>
      <c r="E966" s="282"/>
      <c r="F966" s="278"/>
      <c r="G966" s="279"/>
      <c r="H966" s="280"/>
      <c r="I966" s="279"/>
      <c r="J966" s="279"/>
      <c r="K966" s="279"/>
      <c r="L966" s="279"/>
      <c r="M966" s="279"/>
      <c r="N966" s="283"/>
      <c r="O966" s="279"/>
      <c r="P966" s="279"/>
      <c r="Q966" s="279"/>
      <c r="R966" s="279"/>
      <c r="S966" s="279"/>
      <c r="T966" s="279"/>
      <c r="U966" s="279"/>
      <c r="V966" s="273"/>
      <c r="W966" s="283"/>
      <c r="X966" s="273"/>
      <c r="Y966" s="285"/>
    </row>
    <row r="967" spans="2:25" ht="15.75" x14ac:dyDescent="0.3">
      <c r="B967" s="284"/>
      <c r="C967" s="281"/>
      <c r="D967" s="281"/>
      <c r="E967" s="282"/>
      <c r="F967" s="278"/>
      <c r="G967" s="279"/>
      <c r="H967" s="280"/>
      <c r="I967" s="279"/>
      <c r="J967" s="279"/>
      <c r="K967" s="279"/>
      <c r="L967" s="279"/>
      <c r="M967" s="279"/>
      <c r="N967" s="283"/>
      <c r="O967" s="279"/>
      <c r="P967" s="279"/>
      <c r="Q967" s="279"/>
      <c r="R967" s="279"/>
      <c r="S967" s="279"/>
      <c r="T967" s="279"/>
      <c r="U967" s="279"/>
      <c r="V967" s="273"/>
      <c r="W967" s="283"/>
      <c r="X967" s="273"/>
      <c r="Y967" s="285"/>
    </row>
    <row r="968" spans="2:25" ht="15.75" x14ac:dyDescent="0.3">
      <c r="B968" s="284"/>
      <c r="C968" s="281"/>
      <c r="D968" s="281"/>
      <c r="E968" s="282"/>
      <c r="F968" s="278"/>
      <c r="G968" s="279"/>
      <c r="H968" s="280"/>
      <c r="I968" s="279"/>
      <c r="J968" s="279"/>
      <c r="K968" s="279"/>
      <c r="L968" s="279"/>
      <c r="M968" s="279"/>
      <c r="N968" s="283"/>
      <c r="O968" s="279"/>
      <c r="P968" s="279"/>
      <c r="Q968" s="279"/>
      <c r="R968" s="279"/>
      <c r="S968" s="279"/>
      <c r="T968" s="279"/>
      <c r="U968" s="279"/>
      <c r="V968" s="273"/>
      <c r="W968" s="283"/>
      <c r="X968" s="273"/>
      <c r="Y968" s="285"/>
    </row>
    <row r="969" spans="2:25" ht="15.75" x14ac:dyDescent="0.3">
      <c r="B969" s="284"/>
      <c r="C969" s="281"/>
      <c r="D969" s="281"/>
      <c r="E969" s="282"/>
      <c r="F969" s="278"/>
      <c r="G969" s="279"/>
      <c r="H969" s="280"/>
      <c r="I969" s="279"/>
      <c r="J969" s="279"/>
      <c r="K969" s="279"/>
      <c r="L969" s="279"/>
      <c r="M969" s="279"/>
      <c r="N969" s="283"/>
      <c r="O969" s="279"/>
      <c r="P969" s="279"/>
      <c r="Q969" s="279"/>
      <c r="R969" s="279"/>
      <c r="S969" s="279"/>
      <c r="T969" s="279"/>
      <c r="U969" s="279"/>
      <c r="V969" s="273"/>
      <c r="W969" s="283"/>
      <c r="X969" s="273"/>
      <c r="Y969" s="285"/>
    </row>
    <row r="970" spans="2:25" ht="15.75" x14ac:dyDescent="0.3">
      <c r="B970" s="284"/>
      <c r="C970" s="281"/>
      <c r="D970" s="281"/>
      <c r="E970" s="282"/>
      <c r="F970" s="278"/>
      <c r="G970" s="279"/>
      <c r="H970" s="280"/>
      <c r="I970" s="279"/>
      <c r="J970" s="279"/>
      <c r="K970" s="279"/>
      <c r="L970" s="279"/>
      <c r="M970" s="279"/>
      <c r="N970" s="283"/>
      <c r="O970" s="279"/>
      <c r="P970" s="279"/>
      <c r="Q970" s="279"/>
      <c r="R970" s="279"/>
      <c r="S970" s="279"/>
      <c r="T970" s="279"/>
      <c r="U970" s="279"/>
      <c r="V970" s="273"/>
      <c r="W970" s="283"/>
      <c r="X970" s="273"/>
      <c r="Y970" s="285"/>
    </row>
    <row r="971" spans="2:25" ht="15.75" x14ac:dyDescent="0.3">
      <c r="B971" s="284"/>
      <c r="C971" s="281"/>
      <c r="D971" s="281"/>
      <c r="E971" s="282"/>
      <c r="F971" s="278"/>
      <c r="G971" s="279"/>
      <c r="H971" s="280"/>
      <c r="I971" s="279"/>
      <c r="J971" s="279"/>
      <c r="K971" s="279"/>
      <c r="L971" s="279"/>
      <c r="M971" s="279"/>
      <c r="N971" s="283"/>
      <c r="O971" s="279"/>
      <c r="P971" s="279"/>
      <c r="Q971" s="279"/>
      <c r="R971" s="279"/>
      <c r="S971" s="279"/>
      <c r="T971" s="279"/>
      <c r="U971" s="279"/>
      <c r="V971" s="273"/>
      <c r="W971" s="283"/>
      <c r="X971" s="273"/>
      <c r="Y971" s="285"/>
    </row>
    <row r="972" spans="2:25" ht="15.75" x14ac:dyDescent="0.3">
      <c r="B972" s="284"/>
      <c r="C972" s="281"/>
      <c r="D972" s="281"/>
      <c r="E972" s="282"/>
      <c r="F972" s="278"/>
      <c r="G972" s="279"/>
      <c r="H972" s="280"/>
      <c r="I972" s="279"/>
      <c r="J972" s="279"/>
      <c r="K972" s="279"/>
      <c r="L972" s="279"/>
      <c r="M972" s="279"/>
      <c r="N972" s="283"/>
      <c r="O972" s="279"/>
      <c r="P972" s="279"/>
      <c r="Q972" s="279"/>
      <c r="R972" s="279"/>
      <c r="S972" s="279"/>
      <c r="T972" s="279"/>
      <c r="U972" s="279"/>
      <c r="V972" s="273"/>
      <c r="W972" s="283"/>
      <c r="X972" s="273"/>
      <c r="Y972" s="285"/>
    </row>
    <row r="973" spans="2:25" ht="15.75" x14ac:dyDescent="0.3">
      <c r="B973" s="284"/>
      <c r="C973" s="281"/>
      <c r="D973" s="281"/>
      <c r="E973" s="282"/>
      <c r="F973" s="278"/>
      <c r="G973" s="279"/>
      <c r="H973" s="280"/>
      <c r="I973" s="279"/>
      <c r="J973" s="279"/>
      <c r="K973" s="279"/>
      <c r="L973" s="279"/>
      <c r="M973" s="279"/>
      <c r="N973" s="283"/>
      <c r="O973" s="279"/>
      <c r="P973" s="279"/>
      <c r="Q973" s="279"/>
      <c r="R973" s="279"/>
      <c r="S973" s="279"/>
      <c r="T973" s="279"/>
      <c r="U973" s="279"/>
      <c r="V973" s="273"/>
      <c r="W973" s="283"/>
      <c r="X973" s="273"/>
      <c r="Y973" s="285"/>
    </row>
    <row r="974" spans="2:25" ht="15.75" x14ac:dyDescent="0.3">
      <c r="B974" s="284"/>
      <c r="C974" s="281"/>
      <c r="D974" s="281"/>
      <c r="E974" s="282"/>
      <c r="F974" s="278"/>
      <c r="G974" s="279"/>
      <c r="H974" s="280"/>
      <c r="I974" s="279"/>
      <c r="J974" s="279"/>
      <c r="K974" s="279"/>
      <c r="L974" s="279"/>
      <c r="M974" s="279"/>
      <c r="N974" s="283"/>
      <c r="O974" s="279"/>
      <c r="P974" s="279"/>
      <c r="Q974" s="279"/>
      <c r="R974" s="279"/>
      <c r="S974" s="279"/>
      <c r="T974" s="279"/>
      <c r="U974" s="279"/>
      <c r="V974" s="273"/>
      <c r="W974" s="283"/>
      <c r="X974" s="273"/>
      <c r="Y974" s="285"/>
    </row>
    <row r="975" spans="2:25" ht="15.75" x14ac:dyDescent="0.3">
      <c r="B975" s="284"/>
      <c r="C975" s="281"/>
      <c r="D975" s="281"/>
      <c r="E975" s="282"/>
      <c r="F975" s="278"/>
      <c r="G975" s="279"/>
      <c r="H975" s="280"/>
      <c r="I975" s="279"/>
      <c r="J975" s="279"/>
      <c r="K975" s="279"/>
      <c r="L975" s="279"/>
      <c r="M975" s="279"/>
      <c r="N975" s="283"/>
      <c r="O975" s="279"/>
      <c r="P975" s="279"/>
      <c r="Q975" s="279"/>
      <c r="R975" s="279"/>
      <c r="S975" s="279"/>
      <c r="T975" s="279"/>
      <c r="U975" s="279"/>
      <c r="V975" s="273"/>
      <c r="W975" s="283"/>
      <c r="X975" s="273"/>
      <c r="Y975" s="285"/>
    </row>
    <row r="976" spans="2:25" ht="15.75" x14ac:dyDescent="0.3">
      <c r="B976" s="284"/>
      <c r="C976" s="281"/>
      <c r="D976" s="281"/>
      <c r="E976" s="282"/>
      <c r="F976" s="278"/>
      <c r="G976" s="279"/>
      <c r="H976" s="280"/>
      <c r="I976" s="279"/>
      <c r="J976" s="279"/>
      <c r="K976" s="279"/>
      <c r="L976" s="279"/>
      <c r="M976" s="279"/>
      <c r="N976" s="283"/>
      <c r="O976" s="279"/>
      <c r="P976" s="279"/>
      <c r="Q976" s="279"/>
      <c r="R976" s="279"/>
      <c r="S976" s="279"/>
      <c r="T976" s="279"/>
      <c r="U976" s="279"/>
      <c r="V976" s="273"/>
      <c r="W976" s="283"/>
      <c r="X976" s="273"/>
      <c r="Y976" s="285"/>
    </row>
    <row r="977" spans="2:25" ht="15.75" x14ac:dyDescent="0.3">
      <c r="B977" s="284"/>
      <c r="C977" s="281"/>
      <c r="D977" s="281"/>
      <c r="E977" s="282"/>
      <c r="F977" s="278"/>
      <c r="G977" s="279"/>
      <c r="H977" s="280"/>
      <c r="I977" s="279"/>
      <c r="J977" s="279"/>
      <c r="K977" s="279"/>
      <c r="L977" s="279"/>
      <c r="M977" s="279"/>
      <c r="N977" s="283"/>
      <c r="O977" s="279"/>
      <c r="P977" s="279"/>
      <c r="Q977" s="279"/>
      <c r="R977" s="279"/>
      <c r="S977" s="279"/>
      <c r="T977" s="279"/>
      <c r="U977" s="279"/>
      <c r="V977" s="273"/>
      <c r="W977" s="283"/>
      <c r="X977" s="273"/>
      <c r="Y977" s="285"/>
    </row>
    <row r="978" spans="2:25" ht="15.75" x14ac:dyDescent="0.3">
      <c r="B978" s="284"/>
      <c r="C978" s="281"/>
      <c r="D978" s="281"/>
      <c r="E978" s="282"/>
      <c r="F978" s="278"/>
      <c r="G978" s="279"/>
      <c r="H978" s="280"/>
      <c r="I978" s="279"/>
      <c r="J978" s="279"/>
      <c r="K978" s="279"/>
      <c r="L978" s="279"/>
      <c r="M978" s="279"/>
      <c r="N978" s="283"/>
      <c r="O978" s="279"/>
      <c r="P978" s="279"/>
      <c r="Q978" s="279"/>
      <c r="R978" s="279"/>
      <c r="S978" s="279"/>
      <c r="T978" s="279"/>
      <c r="U978" s="279"/>
      <c r="V978" s="273"/>
      <c r="W978" s="283"/>
      <c r="X978" s="273"/>
      <c r="Y978" s="285"/>
    </row>
    <row r="979" spans="2:25" ht="15.75" x14ac:dyDescent="0.3">
      <c r="B979" s="284"/>
      <c r="C979" s="281"/>
      <c r="D979" s="281"/>
      <c r="E979" s="282"/>
      <c r="F979" s="278"/>
      <c r="G979" s="279"/>
      <c r="H979" s="280"/>
      <c r="I979" s="279"/>
      <c r="J979" s="279"/>
      <c r="K979" s="279"/>
      <c r="L979" s="279"/>
      <c r="M979" s="279"/>
      <c r="N979" s="283"/>
      <c r="O979" s="279"/>
      <c r="P979" s="279"/>
      <c r="Q979" s="279"/>
      <c r="R979" s="279"/>
      <c r="S979" s="279"/>
      <c r="T979" s="279"/>
      <c r="U979" s="279"/>
      <c r="V979" s="273"/>
      <c r="W979" s="283"/>
      <c r="X979" s="273"/>
      <c r="Y979" s="285"/>
    </row>
    <row r="980" spans="2:25" ht="15.75" x14ac:dyDescent="0.3">
      <c r="B980" s="284"/>
      <c r="C980" s="281"/>
      <c r="D980" s="281"/>
      <c r="E980" s="282"/>
      <c r="F980" s="278"/>
      <c r="G980" s="279"/>
      <c r="H980" s="280"/>
      <c r="I980" s="279"/>
      <c r="J980" s="279"/>
      <c r="K980" s="279"/>
      <c r="L980" s="279"/>
      <c r="M980" s="279"/>
      <c r="N980" s="283"/>
      <c r="O980" s="279"/>
      <c r="P980" s="279"/>
      <c r="Q980" s="279"/>
      <c r="R980" s="279"/>
      <c r="S980" s="279"/>
      <c r="T980" s="279"/>
      <c r="U980" s="279"/>
      <c r="V980" s="273"/>
      <c r="W980" s="283"/>
      <c r="X980" s="273"/>
      <c r="Y980" s="285"/>
    </row>
    <row r="981" spans="2:25" ht="15.75" x14ac:dyDescent="0.3">
      <c r="B981" s="284"/>
      <c r="C981" s="281"/>
      <c r="D981" s="281"/>
      <c r="E981" s="282"/>
      <c r="F981" s="278"/>
      <c r="G981" s="279"/>
      <c r="H981" s="280"/>
      <c r="I981" s="279"/>
      <c r="J981" s="279"/>
      <c r="K981" s="279"/>
      <c r="L981" s="279"/>
      <c r="M981" s="279"/>
      <c r="N981" s="283"/>
      <c r="O981" s="279"/>
      <c r="P981" s="279"/>
      <c r="Q981" s="279"/>
      <c r="R981" s="279"/>
      <c r="S981" s="279"/>
      <c r="T981" s="279"/>
      <c r="U981" s="279"/>
      <c r="V981" s="273"/>
      <c r="W981" s="283"/>
      <c r="X981" s="273"/>
      <c r="Y981" s="285"/>
    </row>
    <row r="982" spans="2:25" ht="15.75" x14ac:dyDescent="0.3">
      <c r="B982" s="284"/>
      <c r="C982" s="281"/>
      <c r="D982" s="281"/>
      <c r="E982" s="282"/>
      <c r="F982" s="278"/>
      <c r="G982" s="279"/>
      <c r="H982" s="280"/>
      <c r="I982" s="279"/>
      <c r="J982" s="279"/>
      <c r="K982" s="279"/>
      <c r="L982" s="279"/>
      <c r="M982" s="279"/>
      <c r="N982" s="283"/>
      <c r="O982" s="279"/>
      <c r="P982" s="279"/>
      <c r="Q982" s="279"/>
      <c r="R982" s="279"/>
      <c r="S982" s="279"/>
      <c r="T982" s="279"/>
      <c r="U982" s="279"/>
      <c r="V982" s="273"/>
      <c r="W982" s="283"/>
      <c r="X982" s="273"/>
      <c r="Y982" s="285"/>
    </row>
    <row r="983" spans="2:25" ht="15.75" x14ac:dyDescent="0.3">
      <c r="B983" s="284"/>
      <c r="C983" s="281"/>
      <c r="D983" s="281"/>
      <c r="E983" s="282"/>
      <c r="F983" s="278"/>
      <c r="G983" s="279"/>
      <c r="H983" s="280"/>
      <c r="I983" s="279"/>
      <c r="J983" s="279"/>
      <c r="K983" s="279"/>
      <c r="L983" s="279"/>
      <c r="M983" s="279"/>
      <c r="N983" s="283"/>
      <c r="O983" s="279"/>
      <c r="P983" s="279"/>
      <c r="Q983" s="279"/>
      <c r="R983" s="279"/>
      <c r="S983" s="279"/>
      <c r="T983" s="279"/>
      <c r="U983" s="279"/>
      <c r="V983" s="273"/>
      <c r="W983" s="283"/>
      <c r="X983" s="273"/>
      <c r="Y983" s="285"/>
    </row>
    <row r="984" spans="2:25" ht="15.75" x14ac:dyDescent="0.3">
      <c r="B984" s="284"/>
      <c r="C984" s="281"/>
      <c r="D984" s="281"/>
      <c r="E984" s="282"/>
      <c r="F984" s="278"/>
      <c r="G984" s="279"/>
      <c r="H984" s="280"/>
      <c r="I984" s="279"/>
      <c r="J984" s="279"/>
      <c r="K984" s="279"/>
      <c r="L984" s="279"/>
      <c r="M984" s="279"/>
      <c r="N984" s="283"/>
      <c r="O984" s="279"/>
      <c r="P984" s="279"/>
      <c r="Q984" s="279"/>
      <c r="R984" s="279"/>
      <c r="S984" s="279"/>
      <c r="T984" s="279"/>
      <c r="U984" s="279"/>
      <c r="V984" s="273"/>
      <c r="W984" s="283"/>
      <c r="X984" s="273"/>
      <c r="Y984" s="285"/>
    </row>
    <row r="985" spans="2:25" ht="15.75" x14ac:dyDescent="0.3">
      <c r="B985" s="284"/>
      <c r="C985" s="281"/>
      <c r="D985" s="281"/>
      <c r="E985" s="282"/>
      <c r="F985" s="278"/>
      <c r="G985" s="279"/>
      <c r="H985" s="280"/>
      <c r="I985" s="279"/>
      <c r="J985" s="279"/>
      <c r="K985" s="279"/>
      <c r="L985" s="279"/>
      <c r="M985" s="279"/>
      <c r="N985" s="283"/>
      <c r="O985" s="279"/>
      <c r="P985" s="279"/>
      <c r="Q985" s="279"/>
      <c r="R985" s="279"/>
      <c r="S985" s="279"/>
      <c r="T985" s="279"/>
      <c r="U985" s="279"/>
      <c r="V985" s="273"/>
      <c r="W985" s="283"/>
      <c r="X985" s="273"/>
      <c r="Y985" s="285"/>
    </row>
    <row r="986" spans="2:25" ht="15.75" x14ac:dyDescent="0.3">
      <c r="B986" s="284"/>
      <c r="C986" s="281"/>
      <c r="D986" s="281"/>
      <c r="E986" s="282"/>
      <c r="F986" s="278"/>
      <c r="G986" s="279"/>
      <c r="H986" s="280"/>
      <c r="I986" s="279"/>
      <c r="J986" s="279"/>
      <c r="K986" s="279"/>
      <c r="L986" s="279"/>
      <c r="M986" s="279"/>
      <c r="N986" s="283"/>
      <c r="O986" s="279"/>
      <c r="P986" s="279"/>
      <c r="Q986" s="279"/>
      <c r="R986" s="279"/>
      <c r="S986" s="279"/>
      <c r="T986" s="279"/>
      <c r="U986" s="279"/>
      <c r="V986" s="273"/>
      <c r="W986" s="283"/>
      <c r="X986" s="273"/>
      <c r="Y986" s="285"/>
    </row>
    <row r="987" spans="2:25" ht="15.75" x14ac:dyDescent="0.3">
      <c r="B987" s="284"/>
      <c r="C987" s="281"/>
      <c r="D987" s="281"/>
      <c r="E987" s="282"/>
      <c r="F987" s="278"/>
      <c r="G987" s="279"/>
      <c r="H987" s="280"/>
      <c r="I987" s="279"/>
      <c r="J987" s="279"/>
      <c r="K987" s="279"/>
      <c r="L987" s="279"/>
      <c r="M987" s="279"/>
      <c r="N987" s="283"/>
      <c r="O987" s="279"/>
      <c r="P987" s="279"/>
      <c r="Q987" s="279"/>
      <c r="R987" s="279"/>
      <c r="S987" s="279"/>
      <c r="T987" s="279"/>
      <c r="U987" s="279"/>
      <c r="V987" s="273"/>
      <c r="W987" s="283"/>
      <c r="X987" s="273"/>
      <c r="Y987" s="285"/>
    </row>
    <row r="988" spans="2:25" ht="15.75" x14ac:dyDescent="0.3">
      <c r="B988" s="284"/>
      <c r="C988" s="281"/>
      <c r="D988" s="281"/>
      <c r="E988" s="282"/>
      <c r="F988" s="278"/>
      <c r="G988" s="279"/>
      <c r="H988" s="280"/>
      <c r="I988" s="279"/>
      <c r="J988" s="279"/>
      <c r="K988" s="279"/>
      <c r="L988" s="279"/>
      <c r="M988" s="279"/>
      <c r="N988" s="283"/>
      <c r="O988" s="279"/>
      <c r="P988" s="279"/>
      <c r="Q988" s="279"/>
      <c r="R988" s="279"/>
      <c r="S988" s="279"/>
      <c r="T988" s="279"/>
      <c r="U988" s="279"/>
      <c r="V988" s="273"/>
      <c r="W988" s="283"/>
      <c r="X988" s="273"/>
      <c r="Y988" s="285"/>
    </row>
    <row r="989" spans="2:25" ht="15.75" x14ac:dyDescent="0.3">
      <c r="B989" s="284"/>
      <c r="C989" s="281"/>
      <c r="D989" s="281"/>
      <c r="E989" s="282"/>
      <c r="F989" s="278"/>
      <c r="G989" s="279"/>
      <c r="H989" s="280"/>
      <c r="I989" s="279"/>
      <c r="J989" s="279"/>
      <c r="K989" s="279"/>
      <c r="L989" s="279"/>
      <c r="M989" s="279"/>
      <c r="N989" s="283"/>
      <c r="O989" s="279"/>
      <c r="P989" s="279"/>
      <c r="Q989" s="279"/>
      <c r="R989" s="279"/>
      <c r="S989" s="279"/>
      <c r="T989" s="279"/>
      <c r="U989" s="279"/>
      <c r="V989" s="273"/>
      <c r="W989" s="283"/>
      <c r="X989" s="273"/>
      <c r="Y989" s="285"/>
    </row>
    <row r="990" spans="2:25" ht="15.75" x14ac:dyDescent="0.3">
      <c r="B990" s="284"/>
      <c r="C990" s="281"/>
      <c r="D990" s="281"/>
      <c r="E990" s="282"/>
      <c r="F990" s="278"/>
      <c r="G990" s="279"/>
      <c r="H990" s="280"/>
      <c r="I990" s="279"/>
      <c r="J990" s="279"/>
      <c r="K990" s="279"/>
      <c r="L990" s="279"/>
      <c r="M990" s="279"/>
      <c r="N990" s="283"/>
      <c r="O990" s="279"/>
      <c r="P990" s="279"/>
      <c r="Q990" s="279"/>
      <c r="R990" s="279"/>
      <c r="S990" s="279"/>
      <c r="T990" s="279"/>
      <c r="U990" s="279"/>
      <c r="V990" s="273"/>
      <c r="W990" s="283"/>
      <c r="X990" s="273"/>
      <c r="Y990" s="285"/>
    </row>
    <row r="991" spans="2:25" ht="15.75" x14ac:dyDescent="0.3">
      <c r="B991" s="284"/>
      <c r="C991" s="281"/>
      <c r="D991" s="281"/>
      <c r="E991" s="282"/>
      <c r="F991" s="278"/>
      <c r="G991" s="279"/>
      <c r="H991" s="280"/>
      <c r="I991" s="279"/>
      <c r="J991" s="279"/>
      <c r="K991" s="279"/>
      <c r="L991" s="279"/>
      <c r="M991" s="279"/>
      <c r="N991" s="283"/>
      <c r="O991" s="279"/>
      <c r="P991" s="279"/>
      <c r="Q991" s="279"/>
      <c r="R991" s="279"/>
      <c r="S991" s="279"/>
      <c r="T991" s="279"/>
      <c r="U991" s="279"/>
      <c r="V991" s="273"/>
      <c r="W991" s="283"/>
      <c r="X991" s="273"/>
      <c r="Y991" s="285"/>
    </row>
    <row r="992" spans="2:25" ht="15.75" x14ac:dyDescent="0.3">
      <c r="B992" s="284"/>
      <c r="C992" s="281"/>
      <c r="D992" s="281"/>
      <c r="E992" s="282"/>
      <c r="F992" s="278"/>
      <c r="G992" s="279"/>
      <c r="H992" s="280"/>
      <c r="I992" s="279"/>
      <c r="J992" s="279"/>
      <c r="K992" s="279"/>
      <c r="L992" s="279"/>
      <c r="M992" s="279"/>
      <c r="N992" s="283"/>
      <c r="O992" s="279"/>
      <c r="P992" s="279"/>
      <c r="Q992" s="279"/>
      <c r="R992" s="279"/>
      <c r="S992" s="279"/>
      <c r="T992" s="279"/>
      <c r="U992" s="279"/>
      <c r="V992" s="273"/>
      <c r="W992" s="283"/>
      <c r="X992" s="273"/>
      <c r="Y992" s="285"/>
    </row>
    <row r="993" spans="2:25" ht="15.75" x14ac:dyDescent="0.3">
      <c r="B993" s="284"/>
      <c r="C993" s="281"/>
      <c r="D993" s="281"/>
      <c r="E993" s="282"/>
      <c r="F993" s="278"/>
      <c r="G993" s="279"/>
      <c r="H993" s="280"/>
      <c r="I993" s="279"/>
      <c r="J993" s="279"/>
      <c r="K993" s="279"/>
      <c r="L993" s="279"/>
      <c r="M993" s="279"/>
      <c r="N993" s="283"/>
      <c r="O993" s="279"/>
      <c r="P993" s="279"/>
      <c r="Q993" s="279"/>
      <c r="R993" s="279"/>
      <c r="S993" s="279"/>
      <c r="T993" s="279"/>
      <c r="U993" s="279"/>
      <c r="V993" s="273"/>
      <c r="W993" s="283"/>
      <c r="X993" s="273"/>
      <c r="Y993" s="285"/>
    </row>
    <row r="994" spans="2:25" ht="15.75" x14ac:dyDescent="0.3">
      <c r="B994" s="284"/>
      <c r="C994" s="281"/>
      <c r="D994" s="281"/>
      <c r="E994" s="282"/>
      <c r="F994" s="278"/>
      <c r="G994" s="279"/>
      <c r="H994" s="280"/>
      <c r="I994" s="279"/>
      <c r="J994" s="279"/>
      <c r="K994" s="279"/>
      <c r="L994" s="279"/>
      <c r="M994" s="279"/>
      <c r="N994" s="283"/>
      <c r="O994" s="279"/>
      <c r="P994" s="279"/>
      <c r="Q994" s="279"/>
      <c r="R994" s="279"/>
      <c r="S994" s="279"/>
      <c r="T994" s="279"/>
      <c r="U994" s="279"/>
      <c r="V994" s="273"/>
      <c r="W994" s="283"/>
      <c r="X994" s="273"/>
      <c r="Y994" s="285"/>
    </row>
    <row r="995" spans="2:25" ht="15.75" x14ac:dyDescent="0.3">
      <c r="B995" s="284"/>
      <c r="C995" s="281"/>
      <c r="D995" s="281"/>
      <c r="E995" s="282"/>
      <c r="F995" s="278"/>
      <c r="G995" s="279"/>
      <c r="H995" s="280"/>
      <c r="I995" s="279"/>
      <c r="J995" s="279"/>
      <c r="K995" s="279"/>
      <c r="L995" s="279"/>
      <c r="M995" s="279"/>
      <c r="N995" s="283"/>
      <c r="O995" s="279"/>
      <c r="P995" s="279"/>
      <c r="Q995" s="279"/>
      <c r="R995" s="279"/>
      <c r="S995" s="279"/>
      <c r="T995" s="279"/>
      <c r="U995" s="279"/>
      <c r="V995" s="273"/>
      <c r="W995" s="283"/>
      <c r="X995" s="273"/>
      <c r="Y995" s="285"/>
    </row>
    <row r="996" spans="2:25" ht="15.75" x14ac:dyDescent="0.3">
      <c r="B996" s="284"/>
      <c r="C996" s="281"/>
      <c r="D996" s="281"/>
      <c r="E996" s="282"/>
      <c r="F996" s="278"/>
      <c r="G996" s="279"/>
      <c r="H996" s="280"/>
      <c r="I996" s="279"/>
      <c r="J996" s="279"/>
      <c r="K996" s="279"/>
      <c r="L996" s="279"/>
      <c r="M996" s="279"/>
      <c r="N996" s="283"/>
      <c r="O996" s="279"/>
      <c r="P996" s="279"/>
      <c r="Q996" s="279"/>
      <c r="R996" s="279"/>
      <c r="S996" s="279"/>
      <c r="T996" s="279"/>
      <c r="U996" s="279"/>
      <c r="V996" s="273"/>
      <c r="W996" s="283"/>
      <c r="X996" s="273"/>
      <c r="Y996" s="285"/>
    </row>
    <row r="997" spans="2:25" ht="15.75" x14ac:dyDescent="0.3">
      <c r="B997" s="284"/>
      <c r="C997" s="281"/>
      <c r="D997" s="281"/>
      <c r="E997" s="282"/>
      <c r="F997" s="278"/>
      <c r="G997" s="279"/>
      <c r="H997" s="280"/>
      <c r="I997" s="279"/>
      <c r="J997" s="279"/>
      <c r="K997" s="279"/>
      <c r="L997" s="279"/>
      <c r="M997" s="279"/>
      <c r="N997" s="283"/>
      <c r="O997" s="279"/>
      <c r="P997" s="279"/>
      <c r="Q997" s="279"/>
      <c r="R997" s="279"/>
      <c r="S997" s="279"/>
      <c r="T997" s="279"/>
      <c r="U997" s="279"/>
      <c r="V997" s="273"/>
      <c r="W997" s="283"/>
      <c r="X997" s="273"/>
      <c r="Y997" s="285"/>
    </row>
    <row r="998" spans="2:25" ht="15.75" x14ac:dyDescent="0.3">
      <c r="B998" s="284"/>
      <c r="C998" s="281"/>
      <c r="D998" s="281"/>
      <c r="E998" s="282"/>
      <c r="F998" s="278"/>
      <c r="G998" s="279"/>
      <c r="H998" s="280"/>
      <c r="I998" s="279"/>
      <c r="J998" s="279"/>
      <c r="K998" s="279"/>
      <c r="L998" s="279"/>
      <c r="M998" s="279"/>
      <c r="N998" s="283"/>
      <c r="O998" s="279"/>
      <c r="P998" s="279"/>
      <c r="Q998" s="279"/>
      <c r="R998" s="279"/>
      <c r="S998" s="279"/>
      <c r="T998" s="279"/>
      <c r="U998" s="279"/>
      <c r="V998" s="273"/>
      <c r="W998" s="283"/>
      <c r="X998" s="273"/>
      <c r="Y998" s="285"/>
    </row>
    <row r="999" spans="2:25" ht="15.75" x14ac:dyDescent="0.3">
      <c r="B999" s="284"/>
      <c r="C999" s="281"/>
      <c r="D999" s="281"/>
      <c r="E999" s="282"/>
      <c r="F999" s="278"/>
      <c r="G999" s="279"/>
      <c r="H999" s="280"/>
      <c r="I999" s="279"/>
      <c r="J999" s="279"/>
      <c r="K999" s="279"/>
      <c r="L999" s="279"/>
      <c r="M999" s="279"/>
      <c r="N999" s="283"/>
      <c r="O999" s="279"/>
      <c r="P999" s="279"/>
      <c r="Q999" s="279"/>
      <c r="R999" s="279"/>
      <c r="S999" s="279"/>
      <c r="T999" s="279"/>
      <c r="U999" s="279"/>
      <c r="V999" s="273"/>
      <c r="W999" s="283"/>
      <c r="X999" s="273"/>
      <c r="Y999" s="285"/>
    </row>
    <row r="1000" spans="2:25" ht="15.75" x14ac:dyDescent="0.3">
      <c r="B1000" s="284"/>
      <c r="C1000" s="281"/>
      <c r="D1000" s="281"/>
      <c r="E1000" s="282"/>
      <c r="F1000" s="278"/>
      <c r="G1000" s="279"/>
      <c r="H1000" s="280"/>
      <c r="I1000" s="279"/>
      <c r="J1000" s="279"/>
      <c r="K1000" s="279"/>
      <c r="L1000" s="279"/>
      <c r="M1000" s="279"/>
      <c r="N1000" s="283"/>
      <c r="O1000" s="279"/>
      <c r="P1000" s="279"/>
      <c r="Q1000" s="279"/>
      <c r="R1000" s="279"/>
      <c r="S1000" s="279"/>
      <c r="T1000" s="279"/>
      <c r="U1000" s="279"/>
      <c r="V1000" s="273"/>
      <c r="W1000" s="283"/>
      <c r="X1000" s="273"/>
      <c r="Y1000" s="285"/>
    </row>
    <row r="1001" spans="2:25" ht="15.75" x14ac:dyDescent="0.3">
      <c r="B1001" s="284"/>
      <c r="C1001" s="281"/>
      <c r="D1001" s="281"/>
      <c r="E1001" s="282"/>
      <c r="F1001" s="278"/>
      <c r="G1001" s="279"/>
      <c r="H1001" s="280"/>
      <c r="I1001" s="279"/>
      <c r="J1001" s="279"/>
      <c r="K1001" s="279"/>
      <c r="L1001" s="279"/>
      <c r="M1001" s="279"/>
      <c r="N1001" s="283"/>
      <c r="O1001" s="279"/>
      <c r="P1001" s="279"/>
      <c r="Q1001" s="279"/>
      <c r="R1001" s="279"/>
      <c r="S1001" s="279"/>
      <c r="T1001" s="279"/>
      <c r="U1001" s="279"/>
      <c r="V1001" s="273"/>
      <c r="W1001" s="283"/>
      <c r="X1001" s="273"/>
      <c r="Y1001" s="285"/>
    </row>
    <row r="1002" spans="2:25" ht="15.75" x14ac:dyDescent="0.3">
      <c r="B1002" s="284"/>
      <c r="C1002" s="281"/>
      <c r="D1002" s="281"/>
      <c r="E1002" s="282"/>
      <c r="F1002" s="278"/>
      <c r="G1002" s="279"/>
      <c r="H1002" s="280"/>
      <c r="I1002" s="279"/>
      <c r="J1002" s="279"/>
      <c r="K1002" s="279"/>
      <c r="L1002" s="279"/>
      <c r="M1002" s="279"/>
      <c r="N1002" s="283"/>
      <c r="O1002" s="279"/>
      <c r="P1002" s="279"/>
      <c r="Q1002" s="279"/>
      <c r="R1002" s="279"/>
      <c r="S1002" s="279"/>
      <c r="T1002" s="279"/>
      <c r="U1002" s="279"/>
      <c r="V1002" s="273"/>
      <c r="W1002" s="283"/>
      <c r="X1002" s="273"/>
      <c r="Y1002" s="285"/>
    </row>
    <row r="1003" spans="2:25" ht="15.75" x14ac:dyDescent="0.3">
      <c r="B1003" s="284"/>
      <c r="C1003" s="281"/>
      <c r="D1003" s="281"/>
      <c r="E1003" s="282"/>
      <c r="F1003" s="278"/>
      <c r="G1003" s="279"/>
      <c r="H1003" s="280"/>
      <c r="I1003" s="279"/>
      <c r="J1003" s="279"/>
      <c r="K1003" s="279"/>
      <c r="L1003" s="279"/>
      <c r="M1003" s="279"/>
      <c r="N1003" s="283"/>
      <c r="O1003" s="279"/>
      <c r="P1003" s="279"/>
      <c r="Q1003" s="279"/>
      <c r="R1003" s="279"/>
      <c r="S1003" s="279"/>
      <c r="T1003" s="279"/>
      <c r="U1003" s="279"/>
      <c r="V1003" s="273"/>
      <c r="W1003" s="283"/>
      <c r="X1003" s="273"/>
      <c r="Y1003" s="285"/>
    </row>
    <row r="1004" spans="2:25" ht="15.75" x14ac:dyDescent="0.3">
      <c r="B1004" s="284"/>
      <c r="C1004" s="281"/>
      <c r="D1004" s="281"/>
      <c r="E1004" s="282"/>
      <c r="F1004" s="278"/>
      <c r="G1004" s="279"/>
      <c r="H1004" s="280"/>
      <c r="I1004" s="279"/>
      <c r="J1004" s="279"/>
      <c r="K1004" s="279"/>
      <c r="L1004" s="279"/>
      <c r="M1004" s="279"/>
      <c r="N1004" s="283"/>
      <c r="O1004" s="279"/>
      <c r="P1004" s="279"/>
      <c r="Q1004" s="279"/>
      <c r="R1004" s="279"/>
      <c r="S1004" s="279"/>
      <c r="T1004" s="279"/>
      <c r="U1004" s="279"/>
      <c r="V1004" s="273"/>
      <c r="W1004" s="283"/>
      <c r="X1004" s="273"/>
      <c r="Y1004" s="285"/>
    </row>
    <row r="1005" spans="2:25" ht="15.75" x14ac:dyDescent="0.3">
      <c r="B1005" s="284"/>
      <c r="C1005" s="281"/>
      <c r="D1005" s="281"/>
      <c r="E1005" s="282"/>
      <c r="F1005" s="278"/>
      <c r="G1005" s="279"/>
      <c r="H1005" s="280"/>
      <c r="I1005" s="279"/>
      <c r="J1005" s="279"/>
      <c r="K1005" s="279"/>
      <c r="L1005" s="279"/>
      <c r="M1005" s="279"/>
      <c r="N1005" s="283"/>
      <c r="O1005" s="279"/>
      <c r="P1005" s="279"/>
      <c r="Q1005" s="279"/>
      <c r="R1005" s="279"/>
      <c r="S1005" s="279"/>
      <c r="T1005" s="279"/>
      <c r="U1005" s="279"/>
      <c r="V1005" s="273"/>
      <c r="W1005" s="283"/>
      <c r="X1005" s="273"/>
      <c r="Y1005" s="285"/>
    </row>
    <row r="1006" spans="2:25" ht="15.75" x14ac:dyDescent="0.3">
      <c r="B1006" s="284"/>
      <c r="C1006" s="281"/>
      <c r="D1006" s="281"/>
      <c r="E1006" s="282"/>
      <c r="F1006" s="278"/>
      <c r="G1006" s="279"/>
      <c r="H1006" s="280"/>
      <c r="I1006" s="279"/>
      <c r="J1006" s="279"/>
      <c r="K1006" s="279"/>
      <c r="L1006" s="279"/>
      <c r="M1006" s="279"/>
      <c r="N1006" s="283"/>
      <c r="O1006" s="279"/>
      <c r="P1006" s="279"/>
      <c r="Q1006" s="279"/>
      <c r="R1006" s="279"/>
      <c r="S1006" s="279"/>
      <c r="T1006" s="279"/>
      <c r="U1006" s="279"/>
      <c r="V1006" s="273"/>
      <c r="W1006" s="283"/>
      <c r="X1006" s="273"/>
      <c r="Y1006" s="285"/>
    </row>
    <row r="1007" spans="2:25" ht="15.75" x14ac:dyDescent="0.3">
      <c r="B1007" s="284"/>
      <c r="C1007" s="281"/>
      <c r="D1007" s="281"/>
      <c r="E1007" s="282"/>
      <c r="F1007" s="278"/>
      <c r="G1007" s="279"/>
      <c r="H1007" s="280"/>
      <c r="I1007" s="279"/>
      <c r="J1007" s="279"/>
      <c r="K1007" s="279"/>
      <c r="L1007" s="279"/>
      <c r="M1007" s="279"/>
      <c r="N1007" s="283"/>
      <c r="O1007" s="279"/>
      <c r="P1007" s="279"/>
      <c r="Q1007" s="279"/>
      <c r="R1007" s="279"/>
      <c r="S1007" s="279"/>
      <c r="T1007" s="279"/>
      <c r="U1007" s="279"/>
      <c r="V1007" s="273"/>
      <c r="W1007" s="283"/>
      <c r="X1007" s="273"/>
      <c r="Y1007" s="285"/>
    </row>
    <row r="1008" spans="2:25" ht="15.75" x14ac:dyDescent="0.3">
      <c r="B1008" s="284"/>
      <c r="C1008" s="281"/>
      <c r="D1008" s="281"/>
      <c r="E1008" s="282"/>
      <c r="F1008" s="278"/>
      <c r="G1008" s="279"/>
      <c r="H1008" s="280"/>
      <c r="I1008" s="279"/>
      <c r="J1008" s="279"/>
      <c r="K1008" s="279"/>
      <c r="L1008" s="279"/>
      <c r="M1008" s="279"/>
      <c r="N1008" s="283"/>
      <c r="O1008" s="279"/>
      <c r="P1008" s="279"/>
      <c r="Q1008" s="279"/>
      <c r="R1008" s="279"/>
      <c r="S1008" s="279"/>
      <c r="T1008" s="279"/>
      <c r="U1008" s="279"/>
      <c r="V1008" s="273"/>
      <c r="W1008" s="283"/>
      <c r="X1008" s="273"/>
      <c r="Y1008" s="285"/>
    </row>
    <row r="1009" spans="2:25" ht="15.75" x14ac:dyDescent="0.3">
      <c r="B1009" s="284"/>
      <c r="C1009" s="281"/>
      <c r="D1009" s="281"/>
      <c r="E1009" s="282"/>
      <c r="F1009" s="278"/>
      <c r="G1009" s="279"/>
      <c r="H1009" s="280"/>
      <c r="I1009" s="279"/>
      <c r="J1009" s="279"/>
      <c r="K1009" s="279"/>
      <c r="L1009" s="279"/>
      <c r="M1009" s="279"/>
      <c r="N1009" s="283"/>
      <c r="O1009" s="279"/>
      <c r="P1009" s="279"/>
      <c r="Q1009" s="279"/>
      <c r="R1009" s="279"/>
      <c r="S1009" s="279"/>
      <c r="T1009" s="279"/>
      <c r="U1009" s="279"/>
      <c r="V1009" s="273"/>
      <c r="W1009" s="283"/>
      <c r="X1009" s="273"/>
      <c r="Y1009" s="285"/>
    </row>
    <row r="1010" spans="2:25" ht="15.75" x14ac:dyDescent="0.3">
      <c r="B1010" s="284"/>
      <c r="C1010" s="281"/>
      <c r="D1010" s="281"/>
      <c r="E1010" s="282"/>
      <c r="F1010" s="278"/>
      <c r="G1010" s="279"/>
      <c r="H1010" s="280"/>
      <c r="I1010" s="279"/>
      <c r="J1010" s="279"/>
      <c r="K1010" s="279"/>
      <c r="L1010" s="279"/>
      <c r="M1010" s="279"/>
      <c r="N1010" s="283"/>
      <c r="O1010" s="279"/>
      <c r="P1010" s="279"/>
      <c r="Q1010" s="279"/>
      <c r="R1010" s="279"/>
      <c r="S1010" s="279"/>
      <c r="T1010" s="279"/>
      <c r="U1010" s="279"/>
      <c r="V1010" s="273"/>
      <c r="W1010" s="283"/>
      <c r="X1010" s="273"/>
      <c r="Y1010" s="285"/>
    </row>
    <row r="1011" spans="2:25" ht="15.75" x14ac:dyDescent="0.3">
      <c r="B1011" s="284"/>
      <c r="C1011" s="281"/>
      <c r="D1011" s="281"/>
      <c r="E1011" s="282"/>
      <c r="F1011" s="278"/>
      <c r="G1011" s="279"/>
      <c r="H1011" s="280"/>
      <c r="I1011" s="279"/>
      <c r="J1011" s="279"/>
      <c r="K1011" s="279"/>
      <c r="L1011" s="279"/>
      <c r="M1011" s="279"/>
      <c r="N1011" s="283"/>
      <c r="O1011" s="279"/>
      <c r="P1011" s="279"/>
      <c r="Q1011" s="279"/>
      <c r="R1011" s="279"/>
      <c r="S1011" s="279"/>
      <c r="T1011" s="279"/>
      <c r="U1011" s="279"/>
      <c r="V1011" s="273"/>
      <c r="W1011" s="283"/>
      <c r="X1011" s="273"/>
      <c r="Y1011" s="285"/>
    </row>
    <row r="1012" spans="2:25" ht="15.75" x14ac:dyDescent="0.3">
      <c r="B1012" s="284"/>
      <c r="C1012" s="281"/>
      <c r="D1012" s="281"/>
      <c r="E1012" s="282"/>
      <c r="F1012" s="278"/>
      <c r="G1012" s="279"/>
      <c r="H1012" s="280"/>
      <c r="I1012" s="279"/>
      <c r="J1012" s="279"/>
      <c r="K1012" s="279"/>
      <c r="L1012" s="279"/>
      <c r="M1012" s="279"/>
      <c r="N1012" s="283"/>
      <c r="O1012" s="279"/>
      <c r="P1012" s="279"/>
      <c r="Q1012" s="279"/>
      <c r="R1012" s="279"/>
      <c r="S1012" s="279"/>
      <c r="T1012" s="279"/>
      <c r="U1012" s="279"/>
      <c r="V1012" s="273"/>
      <c r="W1012" s="283"/>
      <c r="X1012" s="273"/>
      <c r="Y1012" s="285"/>
    </row>
    <row r="1013" spans="2:25" ht="15.75" x14ac:dyDescent="0.3">
      <c r="B1013" s="284"/>
      <c r="C1013" s="281"/>
      <c r="D1013" s="281"/>
      <c r="E1013" s="282"/>
      <c r="F1013" s="278"/>
      <c r="G1013" s="279"/>
      <c r="H1013" s="280"/>
      <c r="I1013" s="279"/>
      <c r="J1013" s="279"/>
      <c r="K1013" s="279"/>
      <c r="L1013" s="279"/>
      <c r="M1013" s="279"/>
      <c r="N1013" s="283"/>
      <c r="O1013" s="279"/>
      <c r="P1013" s="279"/>
      <c r="Q1013" s="279"/>
      <c r="R1013" s="279"/>
      <c r="S1013" s="279"/>
      <c r="T1013" s="279"/>
      <c r="U1013" s="279"/>
      <c r="V1013" s="273"/>
      <c r="W1013" s="283"/>
      <c r="X1013" s="273"/>
      <c r="Y1013" s="285"/>
    </row>
    <row r="1014" spans="2:25" ht="15.75" x14ac:dyDescent="0.3">
      <c r="B1014" s="284"/>
      <c r="C1014" s="281"/>
      <c r="D1014" s="281"/>
      <c r="E1014" s="282"/>
      <c r="F1014" s="278"/>
      <c r="G1014" s="279"/>
      <c r="H1014" s="280"/>
      <c r="I1014" s="279"/>
      <c r="J1014" s="279"/>
      <c r="K1014" s="279"/>
      <c r="L1014" s="279"/>
      <c r="M1014" s="279"/>
      <c r="N1014" s="283"/>
      <c r="O1014" s="279"/>
      <c r="P1014" s="279"/>
      <c r="Q1014" s="279"/>
      <c r="R1014" s="279"/>
      <c r="S1014" s="279"/>
      <c r="T1014" s="279"/>
      <c r="U1014" s="279"/>
      <c r="V1014" s="273"/>
      <c r="W1014" s="283"/>
      <c r="X1014" s="273"/>
      <c r="Y1014" s="285"/>
    </row>
    <row r="1015" spans="2:25" ht="15.75" x14ac:dyDescent="0.3">
      <c r="B1015" s="284"/>
      <c r="C1015" s="281"/>
      <c r="D1015" s="281"/>
      <c r="E1015" s="282"/>
      <c r="F1015" s="278"/>
      <c r="G1015" s="279"/>
      <c r="H1015" s="280"/>
      <c r="I1015" s="279"/>
      <c r="J1015" s="279"/>
      <c r="K1015" s="279"/>
      <c r="L1015" s="279"/>
      <c r="M1015" s="279"/>
      <c r="N1015" s="283"/>
      <c r="O1015" s="279"/>
      <c r="P1015" s="279"/>
      <c r="Q1015" s="279"/>
      <c r="R1015" s="279"/>
      <c r="S1015" s="279"/>
      <c r="T1015" s="279"/>
      <c r="U1015" s="279"/>
      <c r="V1015" s="273"/>
      <c r="W1015" s="283"/>
      <c r="X1015" s="273"/>
      <c r="Y1015" s="285"/>
    </row>
    <row r="1016" spans="2:25" ht="15.75" x14ac:dyDescent="0.3">
      <c r="B1016" s="284"/>
      <c r="C1016" s="281"/>
      <c r="D1016" s="281"/>
      <c r="E1016" s="282"/>
      <c r="F1016" s="278"/>
      <c r="G1016" s="279"/>
      <c r="H1016" s="280"/>
      <c r="I1016" s="279"/>
      <c r="J1016" s="279"/>
      <c r="K1016" s="279"/>
      <c r="L1016" s="279"/>
      <c r="M1016" s="279"/>
      <c r="N1016" s="283"/>
      <c r="O1016" s="279"/>
      <c r="P1016" s="279"/>
      <c r="Q1016" s="279"/>
      <c r="R1016" s="279"/>
      <c r="S1016" s="279"/>
      <c r="T1016" s="279"/>
      <c r="U1016" s="279"/>
      <c r="V1016" s="273"/>
      <c r="W1016" s="283"/>
      <c r="X1016" s="273"/>
      <c r="Y1016" s="285"/>
    </row>
    <row r="1017" spans="2:25" ht="15.75" x14ac:dyDescent="0.3">
      <c r="B1017" s="284"/>
      <c r="C1017" s="281"/>
      <c r="D1017" s="281"/>
      <c r="E1017" s="282"/>
      <c r="F1017" s="278"/>
      <c r="G1017" s="279"/>
      <c r="H1017" s="280"/>
      <c r="I1017" s="279"/>
      <c r="J1017" s="279"/>
      <c r="K1017" s="279"/>
      <c r="L1017" s="279"/>
      <c r="M1017" s="279"/>
      <c r="N1017" s="283"/>
      <c r="O1017" s="279"/>
      <c r="P1017" s="279"/>
      <c r="Q1017" s="279"/>
      <c r="R1017" s="279"/>
      <c r="S1017" s="279"/>
      <c r="T1017" s="279"/>
      <c r="U1017" s="279"/>
      <c r="V1017" s="273"/>
      <c r="W1017" s="283"/>
      <c r="X1017" s="273"/>
      <c r="Y1017" s="285"/>
    </row>
    <row r="1018" spans="2:25" ht="15.75" x14ac:dyDescent="0.3">
      <c r="B1018" s="284"/>
      <c r="C1018" s="281"/>
      <c r="D1018" s="281"/>
      <c r="E1018" s="282"/>
      <c r="F1018" s="278"/>
      <c r="G1018" s="279"/>
      <c r="H1018" s="280"/>
      <c r="I1018" s="279"/>
      <c r="J1018" s="279"/>
      <c r="K1018" s="279"/>
      <c r="L1018" s="279"/>
      <c r="M1018" s="279"/>
      <c r="N1018" s="283"/>
      <c r="O1018" s="279"/>
      <c r="P1018" s="279"/>
      <c r="Q1018" s="279"/>
      <c r="R1018" s="279"/>
      <c r="S1018" s="279"/>
      <c r="T1018" s="279"/>
      <c r="U1018" s="279"/>
      <c r="V1018" s="273"/>
      <c r="W1018" s="283"/>
      <c r="X1018" s="273"/>
      <c r="Y1018" s="285"/>
    </row>
    <row r="1019" spans="2:25" ht="15.75" x14ac:dyDescent="0.3">
      <c r="B1019" s="284"/>
      <c r="C1019" s="281"/>
      <c r="D1019" s="281"/>
      <c r="E1019" s="282"/>
      <c r="F1019" s="278"/>
      <c r="G1019" s="279"/>
      <c r="H1019" s="280"/>
      <c r="I1019" s="279"/>
      <c r="J1019" s="279"/>
      <c r="K1019" s="279"/>
      <c r="L1019" s="279"/>
      <c r="M1019" s="279"/>
      <c r="N1019" s="283"/>
      <c r="O1019" s="279"/>
      <c r="P1019" s="279"/>
      <c r="Q1019" s="279"/>
      <c r="R1019" s="279"/>
      <c r="S1019" s="279"/>
      <c r="T1019" s="279"/>
      <c r="U1019" s="279"/>
      <c r="V1019" s="273"/>
      <c r="W1019" s="283"/>
      <c r="X1019" s="273"/>
      <c r="Y1019" s="285"/>
    </row>
    <row r="1020" spans="2:25" ht="15.75" x14ac:dyDescent="0.3">
      <c r="B1020" s="284"/>
      <c r="C1020" s="281"/>
      <c r="D1020" s="281"/>
      <c r="E1020" s="282"/>
      <c r="F1020" s="278"/>
      <c r="G1020" s="279"/>
      <c r="H1020" s="280"/>
      <c r="I1020" s="279"/>
      <c r="J1020" s="279"/>
      <c r="K1020" s="279"/>
      <c r="L1020" s="279"/>
      <c r="M1020" s="279"/>
      <c r="N1020" s="283"/>
      <c r="O1020" s="279"/>
      <c r="P1020" s="279"/>
      <c r="Q1020" s="279"/>
      <c r="R1020" s="279"/>
      <c r="S1020" s="279"/>
      <c r="T1020" s="279"/>
      <c r="U1020" s="279"/>
      <c r="V1020" s="273"/>
      <c r="W1020" s="283"/>
      <c r="X1020" s="273"/>
      <c r="Y1020" s="285"/>
    </row>
    <row r="1021" spans="2:25" ht="15.75" x14ac:dyDescent="0.3">
      <c r="B1021" s="284"/>
      <c r="C1021" s="281"/>
      <c r="D1021" s="281"/>
      <c r="E1021" s="282"/>
      <c r="F1021" s="278"/>
      <c r="G1021" s="279"/>
      <c r="H1021" s="280"/>
      <c r="I1021" s="279"/>
      <c r="J1021" s="279"/>
      <c r="K1021" s="279"/>
      <c r="L1021" s="279"/>
      <c r="M1021" s="279"/>
      <c r="N1021" s="283"/>
      <c r="O1021" s="279"/>
      <c r="P1021" s="279"/>
      <c r="Q1021" s="279"/>
      <c r="R1021" s="279"/>
      <c r="S1021" s="279"/>
      <c r="T1021" s="279"/>
      <c r="U1021" s="279"/>
      <c r="V1021" s="273"/>
      <c r="W1021" s="283"/>
      <c r="X1021" s="273"/>
      <c r="Y1021" s="285"/>
    </row>
    <row r="1022" spans="2:25" ht="15.75" x14ac:dyDescent="0.3">
      <c r="B1022" s="284"/>
      <c r="C1022" s="281"/>
      <c r="D1022" s="281"/>
      <c r="E1022" s="282"/>
      <c r="F1022" s="278"/>
      <c r="G1022" s="279"/>
      <c r="H1022" s="280"/>
      <c r="I1022" s="279"/>
      <c r="J1022" s="279"/>
      <c r="K1022" s="279"/>
      <c r="L1022" s="279"/>
      <c r="M1022" s="279"/>
      <c r="N1022" s="283"/>
      <c r="O1022" s="279"/>
      <c r="P1022" s="279"/>
      <c r="Q1022" s="279"/>
      <c r="R1022" s="279"/>
      <c r="S1022" s="279"/>
      <c r="T1022" s="279"/>
      <c r="U1022" s="279"/>
      <c r="V1022" s="273"/>
      <c r="W1022" s="283"/>
      <c r="X1022" s="273"/>
      <c r="Y1022" s="285"/>
    </row>
    <row r="1023" spans="2:25" ht="15.75" x14ac:dyDescent="0.3">
      <c r="B1023" s="284"/>
      <c r="C1023" s="281"/>
      <c r="D1023" s="281"/>
      <c r="E1023" s="282"/>
      <c r="F1023" s="278"/>
      <c r="G1023" s="279"/>
      <c r="H1023" s="280"/>
      <c r="I1023" s="279"/>
      <c r="J1023" s="279"/>
      <c r="K1023" s="279"/>
      <c r="L1023" s="279"/>
      <c r="M1023" s="279"/>
      <c r="N1023" s="283"/>
      <c r="O1023" s="279"/>
      <c r="P1023" s="279"/>
      <c r="Q1023" s="279"/>
      <c r="R1023" s="279"/>
      <c r="S1023" s="279"/>
      <c r="T1023" s="279"/>
      <c r="U1023" s="279"/>
      <c r="V1023" s="273"/>
      <c r="W1023" s="283"/>
      <c r="X1023" s="273"/>
      <c r="Y1023" s="285"/>
    </row>
    <row r="1024" spans="2:25" ht="15.75" x14ac:dyDescent="0.3">
      <c r="B1024" s="284"/>
      <c r="C1024" s="281"/>
      <c r="D1024" s="281"/>
      <c r="E1024" s="282"/>
      <c r="F1024" s="278"/>
      <c r="G1024" s="279"/>
      <c r="H1024" s="280"/>
      <c r="I1024" s="279"/>
      <c r="J1024" s="279"/>
      <c r="K1024" s="279"/>
      <c r="L1024" s="279"/>
      <c r="M1024" s="279"/>
      <c r="N1024" s="283"/>
      <c r="O1024" s="279"/>
      <c r="P1024" s="279"/>
      <c r="Q1024" s="279"/>
      <c r="R1024" s="279"/>
      <c r="S1024" s="279"/>
      <c r="T1024" s="279"/>
      <c r="U1024" s="279"/>
      <c r="V1024" s="273"/>
      <c r="W1024" s="283"/>
      <c r="X1024" s="273"/>
      <c r="Y1024" s="285"/>
    </row>
    <row r="1025" spans="2:25" ht="15.75" x14ac:dyDescent="0.3">
      <c r="B1025" s="284"/>
      <c r="C1025" s="281"/>
      <c r="D1025" s="281"/>
      <c r="E1025" s="282"/>
      <c r="F1025" s="278"/>
      <c r="G1025" s="279"/>
      <c r="H1025" s="280"/>
      <c r="I1025" s="279"/>
      <c r="J1025" s="279"/>
      <c r="K1025" s="279"/>
      <c r="L1025" s="279"/>
      <c r="M1025" s="279"/>
      <c r="N1025" s="283"/>
      <c r="O1025" s="279"/>
      <c r="P1025" s="279"/>
      <c r="Q1025" s="279"/>
      <c r="R1025" s="279"/>
      <c r="S1025" s="279"/>
      <c r="T1025" s="279"/>
      <c r="U1025" s="279"/>
      <c r="V1025" s="273"/>
      <c r="W1025" s="283"/>
      <c r="X1025" s="273"/>
      <c r="Y1025" s="285"/>
    </row>
    <row r="1026" spans="2:25" ht="15.75" x14ac:dyDescent="0.3">
      <c r="B1026" s="284"/>
      <c r="C1026" s="281"/>
      <c r="D1026" s="281"/>
      <c r="E1026" s="282"/>
      <c r="F1026" s="278"/>
      <c r="G1026" s="279"/>
      <c r="H1026" s="280"/>
      <c r="I1026" s="279"/>
      <c r="J1026" s="279"/>
      <c r="K1026" s="279"/>
      <c r="L1026" s="279"/>
      <c r="M1026" s="279"/>
      <c r="N1026" s="283"/>
      <c r="O1026" s="279"/>
      <c r="P1026" s="279"/>
      <c r="Q1026" s="279"/>
      <c r="R1026" s="279"/>
      <c r="S1026" s="279"/>
      <c r="T1026" s="279"/>
      <c r="U1026" s="279"/>
      <c r="V1026" s="273"/>
      <c r="W1026" s="283"/>
      <c r="X1026" s="273"/>
      <c r="Y1026" s="285"/>
    </row>
    <row r="1027" spans="2:25" ht="15.75" x14ac:dyDescent="0.3">
      <c r="B1027" s="284"/>
      <c r="C1027" s="281"/>
      <c r="D1027" s="281"/>
      <c r="E1027" s="282"/>
      <c r="F1027" s="278"/>
      <c r="G1027" s="279"/>
      <c r="H1027" s="280"/>
      <c r="I1027" s="279"/>
      <c r="J1027" s="279"/>
      <c r="K1027" s="279"/>
      <c r="L1027" s="279"/>
      <c r="M1027" s="279"/>
      <c r="N1027" s="283"/>
      <c r="O1027" s="279"/>
      <c r="P1027" s="279"/>
      <c r="Q1027" s="279"/>
      <c r="R1027" s="279"/>
      <c r="S1027" s="279"/>
      <c r="T1027" s="279"/>
      <c r="U1027" s="279"/>
      <c r="V1027" s="273"/>
      <c r="W1027" s="283"/>
      <c r="X1027" s="273"/>
      <c r="Y1027" s="285"/>
    </row>
    <row r="1028" spans="2:25" ht="15.75" x14ac:dyDescent="0.3">
      <c r="B1028" s="284"/>
      <c r="C1028" s="281"/>
      <c r="D1028" s="281"/>
      <c r="E1028" s="282"/>
      <c r="F1028" s="278"/>
      <c r="G1028" s="279"/>
      <c r="H1028" s="280"/>
      <c r="I1028" s="279"/>
      <c r="J1028" s="279"/>
      <c r="K1028" s="279"/>
      <c r="L1028" s="279"/>
      <c r="M1028" s="279"/>
      <c r="N1028" s="283"/>
      <c r="O1028" s="279"/>
      <c r="P1028" s="279"/>
      <c r="Q1028" s="279"/>
      <c r="R1028" s="279"/>
      <c r="S1028" s="279"/>
      <c r="T1028" s="279"/>
      <c r="U1028" s="279"/>
      <c r="V1028" s="273"/>
      <c r="W1028" s="283"/>
      <c r="X1028" s="273"/>
      <c r="Y1028" s="285"/>
    </row>
    <row r="1029" spans="2:25" ht="15.75" x14ac:dyDescent="0.3">
      <c r="B1029" s="284"/>
      <c r="C1029" s="281"/>
      <c r="D1029" s="281"/>
      <c r="E1029" s="282"/>
      <c r="F1029" s="278"/>
      <c r="G1029" s="279"/>
      <c r="H1029" s="280"/>
      <c r="I1029" s="279"/>
      <c r="J1029" s="279"/>
      <c r="K1029" s="279"/>
      <c r="L1029" s="279"/>
      <c r="M1029" s="279"/>
      <c r="N1029" s="283"/>
      <c r="O1029" s="279"/>
      <c r="P1029" s="279"/>
      <c r="Q1029" s="279"/>
      <c r="R1029" s="279"/>
      <c r="S1029" s="279"/>
      <c r="T1029" s="279"/>
      <c r="U1029" s="279"/>
      <c r="V1029" s="273"/>
      <c r="W1029" s="283"/>
      <c r="X1029" s="273"/>
      <c r="Y1029" s="285"/>
    </row>
    <row r="1030" spans="2:25" ht="15.75" x14ac:dyDescent="0.3">
      <c r="B1030" s="284"/>
      <c r="C1030" s="281"/>
      <c r="D1030" s="281"/>
      <c r="E1030" s="282"/>
      <c r="F1030" s="278"/>
      <c r="G1030" s="279"/>
      <c r="H1030" s="280"/>
      <c r="I1030" s="279"/>
      <c r="J1030" s="279"/>
      <c r="K1030" s="279"/>
      <c r="L1030" s="279"/>
      <c r="M1030" s="279"/>
      <c r="N1030" s="283"/>
      <c r="O1030" s="279"/>
      <c r="P1030" s="279"/>
      <c r="Q1030" s="279"/>
      <c r="R1030" s="279"/>
      <c r="S1030" s="279"/>
      <c r="T1030" s="279"/>
      <c r="U1030" s="279"/>
      <c r="V1030" s="273"/>
      <c r="W1030" s="283"/>
      <c r="X1030" s="273"/>
      <c r="Y1030" s="285"/>
    </row>
    <row r="1031" spans="2:25" ht="15.75" x14ac:dyDescent="0.3">
      <c r="B1031" s="284"/>
      <c r="C1031" s="281"/>
      <c r="D1031" s="281"/>
      <c r="E1031" s="282"/>
      <c r="F1031" s="278"/>
      <c r="G1031" s="279"/>
      <c r="H1031" s="280"/>
      <c r="I1031" s="279"/>
      <c r="J1031" s="279"/>
      <c r="K1031" s="279"/>
      <c r="L1031" s="279"/>
      <c r="M1031" s="279"/>
      <c r="N1031" s="283"/>
      <c r="O1031" s="279"/>
      <c r="P1031" s="279"/>
      <c r="Q1031" s="279"/>
      <c r="R1031" s="279"/>
      <c r="S1031" s="279"/>
      <c r="T1031" s="279"/>
      <c r="U1031" s="279"/>
      <c r="V1031" s="273"/>
      <c r="W1031" s="283"/>
      <c r="X1031" s="273"/>
      <c r="Y1031" s="285"/>
    </row>
    <row r="1032" spans="2:25" ht="15.75" x14ac:dyDescent="0.3">
      <c r="B1032" s="284"/>
      <c r="C1032" s="281"/>
      <c r="D1032" s="281"/>
      <c r="E1032" s="282"/>
      <c r="F1032" s="278"/>
      <c r="G1032" s="279"/>
      <c r="H1032" s="280"/>
      <c r="I1032" s="279"/>
      <c r="J1032" s="279"/>
      <c r="K1032" s="279"/>
      <c r="L1032" s="279"/>
      <c r="M1032" s="279"/>
      <c r="N1032" s="283"/>
      <c r="O1032" s="279"/>
      <c r="P1032" s="279"/>
      <c r="Q1032" s="279"/>
      <c r="R1032" s="279"/>
      <c r="S1032" s="279"/>
      <c r="T1032" s="279"/>
      <c r="U1032" s="279"/>
      <c r="V1032" s="273"/>
      <c r="W1032" s="283"/>
      <c r="X1032" s="273"/>
      <c r="Y1032" s="285"/>
    </row>
    <row r="1033" spans="2:25" ht="15.75" x14ac:dyDescent="0.3">
      <c r="B1033" s="284"/>
      <c r="C1033" s="281"/>
      <c r="D1033" s="281"/>
      <c r="E1033" s="282"/>
      <c r="F1033" s="278"/>
      <c r="G1033" s="279"/>
      <c r="H1033" s="280"/>
      <c r="I1033" s="279"/>
      <c r="J1033" s="279"/>
      <c r="K1033" s="279"/>
      <c r="L1033" s="279"/>
      <c r="M1033" s="279"/>
      <c r="N1033" s="283"/>
      <c r="O1033" s="279"/>
      <c r="P1033" s="279"/>
      <c r="Q1033" s="279"/>
      <c r="R1033" s="279"/>
      <c r="S1033" s="279"/>
      <c r="T1033" s="279"/>
      <c r="U1033" s="279"/>
      <c r="V1033" s="273"/>
      <c r="W1033" s="283"/>
      <c r="X1033" s="273"/>
      <c r="Y1033" s="285"/>
    </row>
    <row r="1034" spans="2:25" ht="15.75" x14ac:dyDescent="0.3">
      <c r="B1034" s="284"/>
      <c r="C1034" s="281"/>
      <c r="D1034" s="281"/>
      <c r="E1034" s="282"/>
      <c r="F1034" s="278"/>
      <c r="G1034" s="279"/>
      <c r="H1034" s="280"/>
      <c r="I1034" s="279"/>
      <c r="J1034" s="279"/>
      <c r="K1034" s="279"/>
      <c r="L1034" s="279"/>
      <c r="M1034" s="279"/>
      <c r="N1034" s="283"/>
      <c r="O1034" s="279"/>
      <c r="P1034" s="279"/>
      <c r="Q1034" s="279"/>
      <c r="R1034" s="279"/>
      <c r="S1034" s="279"/>
      <c r="T1034" s="279"/>
      <c r="U1034" s="279"/>
      <c r="V1034" s="273"/>
      <c r="W1034" s="283"/>
      <c r="X1034" s="273"/>
      <c r="Y1034" s="285"/>
    </row>
    <row r="1035" spans="2:25" ht="15.75" x14ac:dyDescent="0.3">
      <c r="B1035" s="284"/>
      <c r="C1035" s="281"/>
      <c r="D1035" s="281"/>
      <c r="E1035" s="282"/>
      <c r="F1035" s="278"/>
      <c r="G1035" s="279"/>
      <c r="H1035" s="280"/>
      <c r="I1035" s="279"/>
      <c r="J1035" s="279"/>
      <c r="K1035" s="279"/>
      <c r="L1035" s="279"/>
      <c r="M1035" s="279"/>
      <c r="N1035" s="283"/>
      <c r="O1035" s="279"/>
      <c r="P1035" s="279"/>
      <c r="Q1035" s="279"/>
      <c r="R1035" s="279"/>
      <c r="S1035" s="279"/>
      <c r="T1035" s="279"/>
      <c r="U1035" s="279"/>
      <c r="V1035" s="273"/>
      <c r="W1035" s="283"/>
      <c r="X1035" s="273"/>
      <c r="Y1035" s="285"/>
    </row>
    <row r="1036" spans="2:25" ht="15.75" x14ac:dyDescent="0.3">
      <c r="B1036" s="284"/>
      <c r="C1036" s="281"/>
      <c r="D1036" s="281"/>
      <c r="E1036" s="282"/>
      <c r="F1036" s="278"/>
      <c r="G1036" s="279"/>
      <c r="H1036" s="280"/>
      <c r="I1036" s="279"/>
      <c r="J1036" s="279"/>
      <c r="K1036" s="279"/>
      <c r="L1036" s="279"/>
      <c r="M1036" s="279"/>
      <c r="N1036" s="283"/>
      <c r="O1036" s="279"/>
      <c r="P1036" s="279"/>
      <c r="Q1036" s="279"/>
      <c r="R1036" s="279"/>
      <c r="S1036" s="279"/>
      <c r="T1036" s="279"/>
      <c r="U1036" s="279"/>
      <c r="V1036" s="273"/>
      <c r="W1036" s="283"/>
      <c r="X1036" s="273"/>
      <c r="Y1036" s="285"/>
    </row>
    <row r="1037" spans="2:25" ht="15.75" x14ac:dyDescent="0.3">
      <c r="B1037" s="284"/>
      <c r="C1037" s="281"/>
      <c r="D1037" s="281"/>
      <c r="E1037" s="282"/>
      <c r="F1037" s="278"/>
      <c r="G1037" s="279"/>
      <c r="H1037" s="280"/>
      <c r="I1037" s="279"/>
      <c r="J1037" s="279"/>
      <c r="K1037" s="279"/>
      <c r="L1037" s="279"/>
      <c r="M1037" s="279"/>
      <c r="N1037" s="283"/>
      <c r="O1037" s="279"/>
      <c r="P1037" s="279"/>
      <c r="Q1037" s="279"/>
      <c r="R1037" s="279"/>
      <c r="S1037" s="279"/>
      <c r="T1037" s="279"/>
      <c r="U1037" s="279"/>
      <c r="V1037" s="273"/>
      <c r="W1037" s="283"/>
      <c r="X1037" s="273"/>
      <c r="Y1037" s="285"/>
    </row>
    <row r="1038" spans="2:25" ht="15.75" x14ac:dyDescent="0.3">
      <c r="B1038" s="284"/>
      <c r="C1038" s="281"/>
      <c r="D1038" s="281"/>
      <c r="E1038" s="282"/>
      <c r="F1038" s="278"/>
      <c r="G1038" s="279"/>
      <c r="H1038" s="280"/>
      <c r="I1038" s="279"/>
      <c r="J1038" s="279"/>
      <c r="K1038" s="279"/>
      <c r="L1038" s="279"/>
      <c r="M1038" s="279"/>
      <c r="N1038" s="283"/>
      <c r="O1038" s="279"/>
      <c r="P1038" s="279"/>
      <c r="Q1038" s="279"/>
      <c r="R1038" s="279"/>
      <c r="S1038" s="279"/>
      <c r="T1038" s="279"/>
      <c r="U1038" s="279"/>
      <c r="V1038" s="273"/>
      <c r="W1038" s="283"/>
      <c r="X1038" s="273"/>
      <c r="Y1038" s="285"/>
    </row>
    <row r="1039" spans="2:25" ht="15.75" x14ac:dyDescent="0.3">
      <c r="B1039" s="284"/>
      <c r="C1039" s="281"/>
      <c r="D1039" s="281"/>
      <c r="E1039" s="282"/>
      <c r="F1039" s="278"/>
      <c r="G1039" s="279"/>
      <c r="H1039" s="280"/>
      <c r="I1039" s="279"/>
      <c r="J1039" s="279"/>
      <c r="K1039" s="279"/>
      <c r="L1039" s="279"/>
      <c r="M1039" s="279"/>
      <c r="N1039" s="283"/>
      <c r="O1039" s="279"/>
      <c r="P1039" s="279"/>
      <c r="Q1039" s="279"/>
      <c r="R1039" s="279"/>
      <c r="S1039" s="279"/>
      <c r="T1039" s="279"/>
      <c r="U1039" s="279"/>
      <c r="V1039" s="273"/>
      <c r="W1039" s="283"/>
      <c r="X1039" s="273"/>
      <c r="Y1039" s="285"/>
    </row>
    <row r="1040" spans="2:25" ht="15.75" x14ac:dyDescent="0.3">
      <c r="B1040" s="284"/>
      <c r="C1040" s="281"/>
      <c r="D1040" s="281"/>
      <c r="E1040" s="282"/>
      <c r="F1040" s="278"/>
      <c r="G1040" s="279"/>
      <c r="H1040" s="280"/>
      <c r="I1040" s="279"/>
      <c r="J1040" s="279"/>
      <c r="K1040" s="279"/>
      <c r="L1040" s="279"/>
      <c r="M1040" s="279"/>
      <c r="N1040" s="283"/>
      <c r="O1040" s="279"/>
      <c r="P1040" s="279"/>
      <c r="Q1040" s="279"/>
      <c r="R1040" s="279"/>
      <c r="S1040" s="279"/>
      <c r="T1040" s="279"/>
      <c r="U1040" s="279"/>
      <c r="V1040" s="273"/>
      <c r="W1040" s="283"/>
      <c r="X1040" s="273"/>
      <c r="Y1040" s="285"/>
    </row>
    <row r="1041" spans="2:25" ht="15.75" x14ac:dyDescent="0.3">
      <c r="B1041" s="284"/>
      <c r="C1041" s="281"/>
      <c r="D1041" s="281"/>
      <c r="E1041" s="282"/>
      <c r="F1041" s="278"/>
      <c r="G1041" s="279"/>
      <c r="H1041" s="280"/>
      <c r="I1041" s="279"/>
      <c r="J1041" s="279"/>
      <c r="K1041" s="279"/>
      <c r="L1041" s="279"/>
      <c r="M1041" s="279"/>
      <c r="N1041" s="283"/>
      <c r="O1041" s="279"/>
      <c r="P1041" s="279"/>
      <c r="Q1041" s="279"/>
      <c r="R1041" s="279"/>
      <c r="S1041" s="279"/>
      <c r="T1041" s="279"/>
      <c r="U1041" s="279"/>
      <c r="V1041" s="273"/>
      <c r="W1041" s="283"/>
      <c r="X1041" s="273"/>
      <c r="Y1041" s="285"/>
    </row>
    <row r="1042" spans="2:25" ht="15.75" x14ac:dyDescent="0.3">
      <c r="B1042" s="284"/>
      <c r="C1042" s="281"/>
      <c r="D1042" s="281"/>
      <c r="E1042" s="282"/>
      <c r="F1042" s="278"/>
      <c r="G1042" s="279"/>
      <c r="H1042" s="280"/>
      <c r="I1042" s="279"/>
      <c r="J1042" s="279"/>
      <c r="K1042" s="279"/>
      <c r="L1042" s="279"/>
      <c r="M1042" s="279"/>
      <c r="N1042" s="283"/>
      <c r="O1042" s="279"/>
      <c r="P1042" s="279"/>
      <c r="Q1042" s="279"/>
      <c r="R1042" s="279"/>
      <c r="S1042" s="279"/>
      <c r="T1042" s="279"/>
      <c r="U1042" s="279"/>
      <c r="V1042" s="273"/>
      <c r="W1042" s="283"/>
      <c r="X1042" s="273"/>
      <c r="Y1042" s="285"/>
    </row>
    <row r="1043" spans="2:25" ht="15.75" x14ac:dyDescent="0.3">
      <c r="B1043" s="284"/>
      <c r="C1043" s="281"/>
      <c r="D1043" s="281"/>
      <c r="E1043" s="282"/>
      <c r="F1043" s="278"/>
      <c r="G1043" s="279"/>
      <c r="H1043" s="280"/>
      <c r="I1043" s="279"/>
      <c r="J1043" s="279"/>
      <c r="K1043" s="279"/>
      <c r="L1043" s="279"/>
      <c r="M1043" s="279"/>
      <c r="N1043" s="283"/>
      <c r="O1043" s="279"/>
      <c r="P1043" s="279"/>
      <c r="Q1043" s="279"/>
      <c r="R1043" s="279"/>
      <c r="S1043" s="279"/>
      <c r="T1043" s="279"/>
      <c r="U1043" s="279"/>
      <c r="V1043" s="273"/>
      <c r="W1043" s="283"/>
      <c r="X1043" s="273"/>
      <c r="Y1043" s="285"/>
    </row>
    <row r="1044" spans="2:25" ht="15.75" x14ac:dyDescent="0.3">
      <c r="B1044" s="284"/>
      <c r="C1044" s="281"/>
      <c r="D1044" s="281"/>
      <c r="E1044" s="282"/>
      <c r="F1044" s="278"/>
      <c r="G1044" s="279"/>
      <c r="H1044" s="280"/>
      <c r="I1044" s="279"/>
      <c r="J1044" s="279"/>
      <c r="K1044" s="279"/>
      <c r="L1044" s="279"/>
      <c r="M1044" s="279"/>
      <c r="N1044" s="283"/>
      <c r="O1044" s="279"/>
      <c r="P1044" s="279"/>
      <c r="Q1044" s="279"/>
      <c r="R1044" s="279"/>
      <c r="S1044" s="279"/>
      <c r="T1044" s="279"/>
      <c r="U1044" s="279"/>
      <c r="V1044" s="273"/>
      <c r="W1044" s="283"/>
      <c r="X1044" s="273"/>
      <c r="Y1044" s="285"/>
    </row>
    <row r="1045" spans="2:25" ht="15.75" x14ac:dyDescent="0.3">
      <c r="B1045" s="284"/>
      <c r="C1045" s="281"/>
      <c r="D1045" s="281"/>
      <c r="E1045" s="282"/>
      <c r="F1045" s="278"/>
      <c r="G1045" s="279"/>
      <c r="H1045" s="280"/>
      <c r="I1045" s="279"/>
      <c r="J1045" s="279"/>
      <c r="K1045" s="279"/>
      <c r="L1045" s="279"/>
      <c r="M1045" s="279"/>
      <c r="N1045" s="283"/>
      <c r="O1045" s="279"/>
      <c r="P1045" s="279"/>
      <c r="Q1045" s="279"/>
      <c r="R1045" s="279"/>
      <c r="S1045" s="279"/>
      <c r="T1045" s="279"/>
      <c r="U1045" s="279"/>
      <c r="V1045" s="273"/>
      <c r="W1045" s="283"/>
      <c r="X1045" s="273"/>
      <c r="Y1045" s="285"/>
    </row>
    <row r="1046" spans="2:25" ht="15.75" x14ac:dyDescent="0.3">
      <c r="B1046" s="284"/>
      <c r="C1046" s="281"/>
      <c r="D1046" s="281"/>
      <c r="E1046" s="282"/>
      <c r="F1046" s="278"/>
      <c r="G1046" s="279"/>
      <c r="H1046" s="280"/>
      <c r="I1046" s="279"/>
      <c r="J1046" s="279"/>
      <c r="K1046" s="279"/>
      <c r="L1046" s="279"/>
      <c r="M1046" s="279"/>
      <c r="N1046" s="283"/>
      <c r="O1046" s="279"/>
      <c r="P1046" s="279"/>
      <c r="Q1046" s="279"/>
      <c r="R1046" s="279"/>
      <c r="S1046" s="279"/>
      <c r="T1046" s="279"/>
      <c r="U1046" s="279"/>
      <c r="V1046" s="273"/>
      <c r="W1046" s="283"/>
      <c r="X1046" s="273"/>
      <c r="Y1046" s="285"/>
    </row>
    <row r="1047" spans="2:25" ht="15.75" x14ac:dyDescent="0.3">
      <c r="B1047" s="284"/>
      <c r="C1047" s="281"/>
      <c r="D1047" s="281"/>
      <c r="E1047" s="282"/>
      <c r="F1047" s="278"/>
      <c r="G1047" s="279"/>
      <c r="H1047" s="280"/>
      <c r="I1047" s="279"/>
      <c r="J1047" s="279"/>
      <c r="K1047" s="279"/>
      <c r="L1047" s="279"/>
      <c r="M1047" s="279"/>
      <c r="N1047" s="283"/>
      <c r="O1047" s="279"/>
      <c r="P1047" s="279"/>
      <c r="Q1047" s="279"/>
      <c r="R1047" s="279"/>
      <c r="S1047" s="279"/>
      <c r="T1047" s="279"/>
      <c r="U1047" s="279"/>
      <c r="V1047" s="273"/>
      <c r="W1047" s="283"/>
      <c r="X1047" s="273"/>
      <c r="Y1047" s="285"/>
    </row>
    <row r="1048" spans="2:25" ht="15.75" x14ac:dyDescent="0.3">
      <c r="B1048" s="284"/>
      <c r="C1048" s="281"/>
      <c r="D1048" s="281"/>
      <c r="E1048" s="282"/>
      <c r="F1048" s="278"/>
      <c r="G1048" s="279"/>
      <c r="H1048" s="280"/>
      <c r="I1048" s="279"/>
      <c r="J1048" s="279"/>
      <c r="K1048" s="279"/>
      <c r="L1048" s="279"/>
      <c r="M1048" s="279"/>
      <c r="N1048" s="283"/>
      <c r="O1048" s="279"/>
      <c r="P1048" s="279"/>
      <c r="Q1048" s="279"/>
      <c r="R1048" s="279"/>
      <c r="S1048" s="279"/>
      <c r="T1048" s="279"/>
      <c r="U1048" s="279"/>
      <c r="V1048" s="273"/>
      <c r="W1048" s="283"/>
      <c r="X1048" s="273"/>
      <c r="Y1048" s="285"/>
    </row>
    <row r="1049" spans="2:25" ht="15.75" x14ac:dyDescent="0.3">
      <c r="B1049" s="284"/>
      <c r="C1049" s="281"/>
      <c r="D1049" s="281"/>
      <c r="E1049" s="282"/>
      <c r="F1049" s="278"/>
      <c r="G1049" s="279"/>
      <c r="H1049" s="280"/>
      <c r="I1049" s="279"/>
      <c r="J1049" s="279"/>
      <c r="K1049" s="279"/>
      <c r="L1049" s="279"/>
      <c r="M1049" s="279"/>
      <c r="N1049" s="283"/>
      <c r="O1049" s="279"/>
      <c r="P1049" s="279"/>
      <c r="Q1049" s="279"/>
      <c r="R1049" s="279"/>
      <c r="S1049" s="279"/>
      <c r="T1049" s="279"/>
      <c r="U1049" s="279"/>
      <c r="V1049" s="273"/>
      <c r="W1049" s="283"/>
      <c r="X1049" s="273"/>
      <c r="Y1049" s="285"/>
    </row>
    <row r="1050" spans="2:25" ht="15.75" x14ac:dyDescent="0.3">
      <c r="B1050" s="284"/>
      <c r="C1050" s="281"/>
      <c r="D1050" s="281"/>
      <c r="E1050" s="282"/>
      <c r="F1050" s="278"/>
      <c r="G1050" s="279"/>
      <c r="H1050" s="280"/>
      <c r="I1050" s="279"/>
      <c r="J1050" s="279"/>
      <c r="K1050" s="279"/>
      <c r="L1050" s="279"/>
      <c r="M1050" s="279"/>
      <c r="N1050" s="283"/>
      <c r="O1050" s="279"/>
      <c r="P1050" s="279"/>
      <c r="Q1050" s="279"/>
      <c r="R1050" s="279"/>
      <c r="S1050" s="279"/>
      <c r="T1050" s="279"/>
      <c r="U1050" s="279"/>
      <c r="V1050" s="273"/>
      <c r="W1050" s="283"/>
      <c r="X1050" s="273"/>
      <c r="Y1050" s="285"/>
    </row>
    <row r="1051" spans="2:25" ht="15.75" x14ac:dyDescent="0.3">
      <c r="B1051" s="284"/>
      <c r="C1051" s="281"/>
      <c r="D1051" s="281"/>
      <c r="E1051" s="282"/>
      <c r="F1051" s="278"/>
      <c r="G1051" s="279"/>
      <c r="H1051" s="280"/>
      <c r="I1051" s="279"/>
      <c r="J1051" s="279"/>
      <c r="K1051" s="279"/>
      <c r="L1051" s="279"/>
      <c r="M1051" s="279"/>
      <c r="N1051" s="283"/>
      <c r="O1051" s="279"/>
      <c r="P1051" s="279"/>
      <c r="Q1051" s="279"/>
      <c r="R1051" s="279"/>
      <c r="S1051" s="279"/>
      <c r="T1051" s="279"/>
      <c r="U1051" s="279"/>
      <c r="V1051" s="273"/>
      <c r="W1051" s="283"/>
      <c r="X1051" s="273"/>
      <c r="Y1051" s="285"/>
    </row>
    <row r="1052" spans="2:25" ht="15.75" x14ac:dyDescent="0.3">
      <c r="B1052" s="284"/>
      <c r="C1052" s="281"/>
      <c r="D1052" s="281"/>
      <c r="E1052" s="282"/>
      <c r="F1052" s="278"/>
      <c r="G1052" s="279"/>
      <c r="H1052" s="280"/>
      <c r="I1052" s="279"/>
      <c r="J1052" s="279"/>
      <c r="K1052" s="279"/>
      <c r="L1052" s="279"/>
      <c r="M1052" s="279"/>
      <c r="N1052" s="283"/>
      <c r="O1052" s="279"/>
      <c r="P1052" s="279"/>
      <c r="Q1052" s="279"/>
      <c r="R1052" s="279"/>
      <c r="S1052" s="279"/>
      <c r="T1052" s="279"/>
      <c r="U1052" s="279"/>
      <c r="V1052" s="273"/>
      <c r="W1052" s="283"/>
      <c r="X1052" s="273"/>
      <c r="Y1052" s="285"/>
    </row>
    <row r="1053" spans="2:25" ht="15.75" x14ac:dyDescent="0.3">
      <c r="B1053" s="284"/>
      <c r="C1053" s="281"/>
      <c r="D1053" s="281"/>
      <c r="E1053" s="282"/>
      <c r="F1053" s="278"/>
      <c r="G1053" s="279"/>
      <c r="H1053" s="280"/>
      <c r="I1053" s="279"/>
      <c r="J1053" s="279"/>
      <c r="K1053" s="279"/>
      <c r="L1053" s="279"/>
      <c r="M1053" s="279"/>
      <c r="N1053" s="283"/>
      <c r="O1053" s="279"/>
      <c r="P1053" s="279"/>
      <c r="Q1053" s="279"/>
      <c r="R1053" s="279"/>
      <c r="S1053" s="279"/>
      <c r="T1053" s="279"/>
      <c r="U1053" s="279"/>
      <c r="V1053" s="273"/>
      <c r="W1053" s="283"/>
      <c r="X1053" s="273"/>
      <c r="Y1053" s="285"/>
    </row>
    <row r="1054" spans="2:25" ht="15.75" x14ac:dyDescent="0.3">
      <c r="B1054" s="284"/>
      <c r="C1054" s="281"/>
      <c r="D1054" s="281"/>
      <c r="E1054" s="282"/>
      <c r="F1054" s="278"/>
      <c r="G1054" s="279"/>
      <c r="H1054" s="280"/>
      <c r="I1054" s="279"/>
      <c r="J1054" s="279"/>
      <c r="K1054" s="279"/>
      <c r="L1054" s="279"/>
      <c r="M1054" s="279"/>
      <c r="N1054" s="283"/>
      <c r="O1054" s="279"/>
      <c r="P1054" s="279"/>
      <c r="Q1054" s="279"/>
      <c r="R1054" s="279"/>
      <c r="S1054" s="279"/>
      <c r="T1054" s="279"/>
      <c r="U1054" s="279"/>
      <c r="V1054" s="273"/>
      <c r="W1054" s="283"/>
      <c r="X1054" s="273"/>
      <c r="Y1054" s="285"/>
    </row>
    <row r="1055" spans="2:25" ht="15.75" x14ac:dyDescent="0.3">
      <c r="B1055" s="284"/>
      <c r="C1055" s="281"/>
      <c r="D1055" s="281"/>
      <c r="E1055" s="282"/>
      <c r="F1055" s="278"/>
      <c r="G1055" s="279"/>
      <c r="H1055" s="280"/>
      <c r="I1055" s="279"/>
      <c r="J1055" s="279"/>
      <c r="K1055" s="279"/>
      <c r="L1055" s="279"/>
      <c r="M1055" s="279"/>
      <c r="N1055" s="283"/>
      <c r="O1055" s="279"/>
      <c r="P1055" s="279"/>
      <c r="Q1055" s="279"/>
      <c r="R1055" s="279"/>
      <c r="S1055" s="279"/>
      <c r="T1055" s="279"/>
      <c r="U1055" s="279"/>
      <c r="V1055" s="273"/>
      <c r="W1055" s="283"/>
      <c r="X1055" s="273"/>
      <c r="Y1055" s="285"/>
    </row>
    <row r="1056" spans="2:25" ht="15.75" x14ac:dyDescent="0.3">
      <c r="B1056" s="284"/>
      <c r="C1056" s="281"/>
      <c r="D1056" s="281"/>
      <c r="E1056" s="282"/>
      <c r="F1056" s="278"/>
      <c r="G1056" s="279"/>
      <c r="H1056" s="280"/>
      <c r="I1056" s="279"/>
      <c r="J1056" s="279"/>
      <c r="K1056" s="279"/>
      <c r="L1056" s="279"/>
      <c r="M1056" s="279"/>
      <c r="N1056" s="283"/>
      <c r="O1056" s="279"/>
      <c r="P1056" s="279"/>
      <c r="Q1056" s="279"/>
      <c r="R1056" s="279"/>
      <c r="S1056" s="279"/>
      <c r="T1056" s="279"/>
      <c r="U1056" s="279"/>
      <c r="V1056" s="273"/>
      <c r="W1056" s="283"/>
      <c r="X1056" s="273"/>
      <c r="Y1056" s="285"/>
    </row>
    <row r="1057" spans="2:25" ht="15.75" x14ac:dyDescent="0.3">
      <c r="B1057" s="284"/>
      <c r="C1057" s="281"/>
      <c r="D1057" s="281"/>
      <c r="E1057" s="282"/>
      <c r="F1057" s="278"/>
      <c r="G1057" s="279"/>
      <c r="H1057" s="280"/>
      <c r="I1057" s="279"/>
      <c r="J1057" s="279"/>
      <c r="K1057" s="279"/>
      <c r="L1057" s="279"/>
      <c r="M1057" s="279"/>
      <c r="N1057" s="283"/>
      <c r="O1057" s="279"/>
      <c r="P1057" s="279"/>
      <c r="Q1057" s="279"/>
      <c r="R1057" s="279"/>
      <c r="S1057" s="279"/>
      <c r="T1057" s="279"/>
      <c r="U1057" s="279"/>
      <c r="V1057" s="273"/>
      <c r="W1057" s="283"/>
      <c r="X1057" s="273"/>
      <c r="Y1057" s="285"/>
    </row>
    <row r="1058" spans="2:25" ht="15.75" x14ac:dyDescent="0.3">
      <c r="B1058" s="284"/>
      <c r="C1058" s="281"/>
      <c r="D1058" s="281"/>
      <c r="E1058" s="282"/>
      <c r="F1058" s="278"/>
      <c r="G1058" s="279"/>
      <c r="H1058" s="280"/>
      <c r="I1058" s="279"/>
      <c r="J1058" s="279"/>
      <c r="K1058" s="279"/>
      <c r="L1058" s="279"/>
      <c r="M1058" s="279"/>
      <c r="N1058" s="283"/>
      <c r="O1058" s="279"/>
      <c r="P1058" s="279"/>
      <c r="Q1058" s="279"/>
      <c r="R1058" s="279"/>
      <c r="S1058" s="279"/>
      <c r="T1058" s="279"/>
      <c r="U1058" s="279"/>
      <c r="V1058" s="273"/>
      <c r="W1058" s="283"/>
      <c r="X1058" s="273"/>
      <c r="Y1058" s="285"/>
    </row>
    <row r="1059" spans="2:25" ht="15.75" x14ac:dyDescent="0.3">
      <c r="B1059" s="284"/>
      <c r="C1059" s="281"/>
      <c r="D1059" s="281"/>
      <c r="E1059" s="282"/>
      <c r="F1059" s="278"/>
      <c r="G1059" s="279"/>
      <c r="H1059" s="280"/>
      <c r="I1059" s="279"/>
      <c r="J1059" s="279"/>
      <c r="K1059" s="279"/>
      <c r="L1059" s="279"/>
      <c r="M1059" s="279"/>
      <c r="N1059" s="283"/>
      <c r="O1059" s="279"/>
      <c r="P1059" s="279"/>
      <c r="Q1059" s="279"/>
      <c r="R1059" s="279"/>
      <c r="S1059" s="279"/>
      <c r="T1059" s="279"/>
      <c r="U1059" s="279"/>
      <c r="V1059" s="273"/>
      <c r="W1059" s="283"/>
      <c r="X1059" s="273"/>
      <c r="Y1059" s="285"/>
    </row>
    <row r="1060" spans="2:25" ht="15.75" x14ac:dyDescent="0.3">
      <c r="B1060" s="284"/>
      <c r="C1060" s="281"/>
      <c r="D1060" s="281"/>
      <c r="E1060" s="282"/>
      <c r="F1060" s="278"/>
      <c r="G1060" s="279"/>
      <c r="H1060" s="280"/>
      <c r="I1060" s="279"/>
      <c r="J1060" s="279"/>
      <c r="K1060" s="279"/>
      <c r="L1060" s="279"/>
      <c r="M1060" s="279"/>
      <c r="N1060" s="283"/>
      <c r="O1060" s="279"/>
      <c r="P1060" s="279"/>
      <c r="Q1060" s="279"/>
      <c r="R1060" s="279"/>
      <c r="S1060" s="279"/>
      <c r="T1060" s="279"/>
      <c r="U1060" s="279"/>
      <c r="V1060" s="273"/>
      <c r="W1060" s="283"/>
      <c r="X1060" s="273"/>
      <c r="Y1060" s="285"/>
    </row>
    <row r="1061" spans="2:25" ht="15.75" x14ac:dyDescent="0.3">
      <c r="B1061" s="284"/>
      <c r="C1061" s="281"/>
      <c r="D1061" s="281"/>
      <c r="E1061" s="282"/>
      <c r="F1061" s="278"/>
      <c r="G1061" s="279"/>
      <c r="H1061" s="280"/>
      <c r="I1061" s="279"/>
      <c r="J1061" s="279"/>
      <c r="K1061" s="279"/>
      <c r="L1061" s="279"/>
      <c r="M1061" s="279"/>
      <c r="N1061" s="283"/>
      <c r="O1061" s="279"/>
      <c r="P1061" s="279"/>
      <c r="Q1061" s="279"/>
      <c r="R1061" s="279"/>
      <c r="S1061" s="279"/>
      <c r="T1061" s="279"/>
      <c r="U1061" s="279"/>
      <c r="V1061" s="273"/>
      <c r="W1061" s="283"/>
      <c r="X1061" s="273"/>
      <c r="Y1061" s="285"/>
    </row>
    <row r="1062" spans="2:25" ht="15.75" x14ac:dyDescent="0.3">
      <c r="B1062" s="284"/>
      <c r="C1062" s="281"/>
      <c r="D1062" s="281"/>
      <c r="E1062" s="282"/>
      <c r="F1062" s="278"/>
      <c r="G1062" s="279"/>
      <c r="H1062" s="280"/>
      <c r="I1062" s="279"/>
      <c r="J1062" s="279"/>
      <c r="K1062" s="279"/>
      <c r="L1062" s="279"/>
      <c r="M1062" s="279"/>
      <c r="N1062" s="283"/>
      <c r="O1062" s="279"/>
      <c r="P1062" s="279"/>
      <c r="Q1062" s="279"/>
      <c r="R1062" s="279"/>
      <c r="S1062" s="279"/>
      <c r="T1062" s="279"/>
      <c r="U1062" s="279"/>
      <c r="V1062" s="273"/>
      <c r="W1062" s="283"/>
      <c r="X1062" s="273"/>
      <c r="Y1062" s="285"/>
    </row>
    <row r="1063" spans="2:25" ht="15.75" x14ac:dyDescent="0.3">
      <c r="B1063" s="284"/>
      <c r="C1063" s="281"/>
      <c r="D1063" s="281"/>
      <c r="E1063" s="282"/>
      <c r="F1063" s="278"/>
      <c r="G1063" s="279"/>
      <c r="H1063" s="280"/>
      <c r="I1063" s="279"/>
      <c r="J1063" s="279"/>
      <c r="K1063" s="279"/>
      <c r="L1063" s="279"/>
      <c r="M1063" s="279"/>
      <c r="N1063" s="283"/>
      <c r="O1063" s="279"/>
      <c r="P1063" s="279"/>
      <c r="Q1063" s="279"/>
      <c r="R1063" s="279"/>
      <c r="S1063" s="279"/>
      <c r="T1063" s="279"/>
      <c r="U1063" s="279"/>
      <c r="V1063" s="273"/>
      <c r="W1063" s="283"/>
      <c r="X1063" s="273"/>
      <c r="Y1063" s="285"/>
    </row>
    <row r="1064" spans="2:25" ht="15.75" x14ac:dyDescent="0.3">
      <c r="B1064" s="284"/>
      <c r="C1064" s="281"/>
      <c r="D1064" s="281"/>
      <c r="E1064" s="282"/>
      <c r="F1064" s="278"/>
      <c r="G1064" s="279"/>
      <c r="H1064" s="280"/>
      <c r="I1064" s="279"/>
      <c r="J1064" s="279"/>
      <c r="K1064" s="279"/>
      <c r="L1064" s="279"/>
      <c r="M1064" s="279"/>
      <c r="N1064" s="283"/>
      <c r="O1064" s="279"/>
      <c r="P1064" s="279"/>
      <c r="Q1064" s="279"/>
      <c r="R1064" s="279"/>
      <c r="S1064" s="279"/>
      <c r="T1064" s="279"/>
      <c r="U1064" s="279"/>
      <c r="V1064" s="273"/>
      <c r="W1064" s="283"/>
      <c r="X1064" s="273"/>
      <c r="Y1064" s="285"/>
    </row>
    <row r="1065" spans="2:25" ht="15.75" x14ac:dyDescent="0.3">
      <c r="B1065" s="284"/>
      <c r="C1065" s="281"/>
      <c r="D1065" s="281"/>
      <c r="E1065" s="282"/>
      <c r="F1065" s="278"/>
      <c r="G1065" s="279"/>
      <c r="H1065" s="280"/>
      <c r="I1065" s="279"/>
      <c r="J1065" s="279"/>
      <c r="K1065" s="279"/>
      <c r="L1065" s="279"/>
      <c r="M1065" s="279"/>
      <c r="N1065" s="283"/>
      <c r="O1065" s="279"/>
      <c r="P1065" s="279"/>
      <c r="Q1065" s="279"/>
      <c r="R1065" s="279"/>
      <c r="S1065" s="279"/>
      <c r="T1065" s="279"/>
      <c r="U1065" s="279"/>
      <c r="V1065" s="273"/>
      <c r="W1065" s="283"/>
      <c r="X1065" s="273"/>
      <c r="Y1065" s="285"/>
    </row>
    <row r="1066" spans="2:25" ht="15.75" x14ac:dyDescent="0.3">
      <c r="B1066" s="284"/>
      <c r="C1066" s="281"/>
      <c r="D1066" s="281"/>
      <c r="E1066" s="282"/>
      <c r="F1066" s="278"/>
      <c r="G1066" s="279"/>
      <c r="H1066" s="280"/>
      <c r="I1066" s="279"/>
      <c r="J1066" s="279"/>
      <c r="K1066" s="279"/>
      <c r="L1066" s="279"/>
      <c r="M1066" s="279"/>
      <c r="N1066" s="283"/>
      <c r="O1066" s="279"/>
      <c r="P1066" s="279"/>
      <c r="Q1066" s="279"/>
      <c r="R1066" s="279"/>
      <c r="S1066" s="279"/>
      <c r="T1066" s="279"/>
      <c r="U1066" s="279"/>
      <c r="V1066" s="273"/>
      <c r="W1066" s="283"/>
      <c r="X1066" s="273"/>
      <c r="Y1066" s="285"/>
    </row>
    <row r="1067" spans="2:25" ht="15.75" x14ac:dyDescent="0.3">
      <c r="B1067" s="284"/>
      <c r="C1067" s="281"/>
      <c r="D1067" s="281"/>
      <c r="E1067" s="282"/>
      <c r="F1067" s="278"/>
      <c r="G1067" s="279"/>
      <c r="H1067" s="280"/>
      <c r="I1067" s="279"/>
      <c r="J1067" s="279"/>
      <c r="K1067" s="279"/>
      <c r="L1067" s="279"/>
      <c r="M1067" s="279"/>
      <c r="N1067" s="283"/>
      <c r="O1067" s="279"/>
      <c r="P1067" s="279"/>
      <c r="Q1067" s="279"/>
      <c r="R1067" s="279"/>
      <c r="S1067" s="279"/>
      <c r="T1067" s="279"/>
      <c r="U1067" s="279"/>
      <c r="V1067" s="273"/>
      <c r="W1067" s="283"/>
      <c r="X1067" s="273"/>
      <c r="Y1067" s="285"/>
    </row>
    <row r="1068" spans="2:25" ht="15.75" x14ac:dyDescent="0.3">
      <c r="B1068" s="284"/>
      <c r="C1068" s="281"/>
      <c r="D1068" s="281"/>
      <c r="E1068" s="282"/>
      <c r="F1068" s="278"/>
      <c r="G1068" s="279"/>
      <c r="H1068" s="280"/>
      <c r="I1068" s="279"/>
      <c r="J1068" s="279"/>
      <c r="K1068" s="279"/>
      <c r="L1068" s="279"/>
      <c r="M1068" s="279"/>
      <c r="N1068" s="283"/>
      <c r="O1068" s="279"/>
      <c r="P1068" s="279"/>
      <c r="Q1068" s="279"/>
      <c r="R1068" s="279"/>
      <c r="S1068" s="279"/>
      <c r="T1068" s="279"/>
      <c r="U1068" s="279"/>
      <c r="V1068" s="273"/>
      <c r="W1068" s="283"/>
      <c r="X1068" s="273"/>
      <c r="Y1068" s="285"/>
    </row>
    <row r="1069" spans="2:25" ht="15.75" x14ac:dyDescent="0.3">
      <c r="B1069" s="284"/>
      <c r="C1069" s="281"/>
      <c r="D1069" s="281"/>
      <c r="E1069" s="282"/>
      <c r="F1069" s="278"/>
      <c r="G1069" s="279"/>
      <c r="H1069" s="280"/>
      <c r="I1069" s="279"/>
      <c r="J1069" s="279"/>
      <c r="K1069" s="279"/>
      <c r="L1069" s="279"/>
      <c r="M1069" s="279"/>
      <c r="N1069" s="283"/>
      <c r="O1069" s="279"/>
      <c r="P1069" s="279"/>
      <c r="Q1069" s="279"/>
      <c r="R1069" s="279"/>
      <c r="S1069" s="279"/>
      <c r="T1069" s="279"/>
      <c r="U1069" s="279"/>
      <c r="V1069" s="273"/>
      <c r="W1069" s="283"/>
      <c r="X1069" s="273"/>
      <c r="Y1069" s="285"/>
    </row>
    <row r="1070" spans="2:25" ht="15.75" x14ac:dyDescent="0.3">
      <c r="B1070" s="284"/>
      <c r="C1070" s="281"/>
      <c r="D1070" s="281"/>
      <c r="E1070" s="282"/>
      <c r="F1070" s="278"/>
      <c r="G1070" s="279"/>
      <c r="H1070" s="280"/>
      <c r="I1070" s="279"/>
      <c r="J1070" s="279"/>
      <c r="K1070" s="279"/>
      <c r="L1070" s="279"/>
      <c r="M1070" s="279"/>
      <c r="N1070" s="283"/>
      <c r="O1070" s="279"/>
      <c r="P1070" s="279"/>
      <c r="Q1070" s="279"/>
      <c r="R1070" s="279"/>
      <c r="S1070" s="279"/>
      <c r="T1070" s="279"/>
      <c r="U1070" s="279"/>
      <c r="V1070" s="273"/>
      <c r="W1070" s="283"/>
      <c r="X1070" s="273"/>
      <c r="Y1070" s="285"/>
    </row>
    <row r="1071" spans="2:25" ht="15.75" x14ac:dyDescent="0.3">
      <c r="B1071" s="284"/>
      <c r="C1071" s="281"/>
      <c r="D1071" s="281"/>
      <c r="E1071" s="282"/>
      <c r="F1071" s="278"/>
      <c r="G1071" s="279"/>
      <c r="H1071" s="280"/>
      <c r="I1071" s="279"/>
      <c r="J1071" s="279"/>
      <c r="K1071" s="279"/>
      <c r="L1071" s="279"/>
      <c r="M1071" s="279"/>
      <c r="N1071" s="283"/>
      <c r="O1071" s="279"/>
      <c r="P1071" s="279"/>
      <c r="Q1071" s="279"/>
      <c r="R1071" s="279"/>
      <c r="S1071" s="279"/>
      <c r="T1071" s="279"/>
      <c r="U1071" s="279"/>
      <c r="V1071" s="273"/>
      <c r="W1071" s="283"/>
      <c r="X1071" s="273"/>
      <c r="Y1071" s="285"/>
    </row>
    <row r="1072" spans="2:25" ht="15.75" x14ac:dyDescent="0.3">
      <c r="B1072" s="284"/>
      <c r="C1072" s="281"/>
      <c r="D1072" s="281"/>
      <c r="E1072" s="282"/>
      <c r="F1072" s="278"/>
      <c r="G1072" s="279"/>
      <c r="H1072" s="280"/>
      <c r="I1072" s="279"/>
      <c r="J1072" s="279"/>
      <c r="K1072" s="279"/>
      <c r="L1072" s="279"/>
      <c r="M1072" s="279"/>
      <c r="N1072" s="283"/>
      <c r="O1072" s="279"/>
      <c r="P1072" s="279"/>
      <c r="Q1072" s="279"/>
      <c r="R1072" s="279"/>
      <c r="S1072" s="279"/>
      <c r="T1072" s="279"/>
      <c r="U1072" s="279"/>
      <c r="V1072" s="273"/>
      <c r="W1072" s="283"/>
      <c r="X1072" s="273"/>
      <c r="Y1072" s="285"/>
    </row>
    <row r="1073" spans="2:25" ht="15.75" x14ac:dyDescent="0.3">
      <c r="B1073" s="284"/>
      <c r="C1073" s="281"/>
      <c r="D1073" s="281"/>
      <c r="E1073" s="282"/>
      <c r="F1073" s="278"/>
      <c r="G1073" s="279"/>
      <c r="H1073" s="280"/>
      <c r="I1073" s="279"/>
      <c r="J1073" s="279"/>
      <c r="K1073" s="279"/>
      <c r="L1073" s="279"/>
      <c r="M1073" s="279"/>
      <c r="N1073" s="283"/>
      <c r="O1073" s="279"/>
      <c r="P1073" s="279"/>
      <c r="Q1073" s="279"/>
      <c r="R1073" s="279"/>
      <c r="S1073" s="279"/>
      <c r="T1073" s="279"/>
      <c r="U1073" s="279"/>
      <c r="V1073" s="273"/>
      <c r="W1073" s="283"/>
      <c r="X1073" s="273"/>
      <c r="Y1073" s="285"/>
    </row>
    <row r="1074" spans="2:25" ht="15.75" x14ac:dyDescent="0.3">
      <c r="B1074" s="284"/>
      <c r="C1074" s="281"/>
      <c r="D1074" s="281"/>
      <c r="E1074" s="282"/>
      <c r="F1074" s="278"/>
      <c r="G1074" s="279"/>
      <c r="H1074" s="280"/>
      <c r="I1074" s="279"/>
      <c r="J1074" s="279"/>
      <c r="K1074" s="279"/>
      <c r="L1074" s="279"/>
      <c r="M1074" s="279"/>
      <c r="N1074" s="283"/>
      <c r="O1074" s="279"/>
      <c r="P1074" s="279"/>
      <c r="Q1074" s="279"/>
      <c r="R1074" s="279"/>
      <c r="S1074" s="279"/>
      <c r="T1074" s="279"/>
      <c r="U1074" s="279"/>
      <c r="V1074" s="273"/>
      <c r="W1074" s="283"/>
      <c r="X1074" s="273"/>
      <c r="Y1074" s="285"/>
    </row>
    <row r="1075" spans="2:25" ht="15.75" x14ac:dyDescent="0.3">
      <c r="B1075" s="284"/>
      <c r="C1075" s="281"/>
      <c r="D1075" s="281"/>
      <c r="E1075" s="282"/>
      <c r="F1075" s="278"/>
      <c r="G1075" s="279"/>
      <c r="H1075" s="280"/>
      <c r="I1075" s="279"/>
      <c r="J1075" s="279"/>
      <c r="K1075" s="279"/>
      <c r="L1075" s="279"/>
      <c r="M1075" s="279"/>
      <c r="N1075" s="283"/>
      <c r="O1075" s="279"/>
      <c r="P1075" s="279"/>
      <c r="Q1075" s="279"/>
      <c r="R1075" s="279"/>
      <c r="S1075" s="279"/>
      <c r="T1075" s="279"/>
      <c r="U1075" s="279"/>
      <c r="V1075" s="273"/>
      <c r="W1075" s="283"/>
      <c r="X1075" s="273"/>
      <c r="Y1075" s="285"/>
    </row>
    <row r="1076" spans="2:25" ht="15.75" x14ac:dyDescent="0.3">
      <c r="B1076" s="284"/>
      <c r="C1076" s="281"/>
      <c r="D1076" s="281"/>
      <c r="E1076" s="282"/>
      <c r="F1076" s="278"/>
      <c r="G1076" s="279"/>
      <c r="H1076" s="280"/>
      <c r="I1076" s="279"/>
      <c r="J1076" s="279"/>
      <c r="K1076" s="279"/>
      <c r="L1076" s="279"/>
      <c r="M1076" s="279"/>
      <c r="N1076" s="283"/>
      <c r="O1076" s="279"/>
      <c r="P1076" s="279"/>
      <c r="Q1076" s="279"/>
      <c r="R1076" s="279"/>
      <c r="S1076" s="279"/>
      <c r="T1076" s="279"/>
      <c r="U1076" s="279"/>
      <c r="V1076" s="273"/>
      <c r="W1076" s="283"/>
      <c r="X1076" s="273"/>
      <c r="Y1076" s="285"/>
    </row>
    <row r="1077" spans="2:25" ht="15.75" x14ac:dyDescent="0.3">
      <c r="B1077" s="284"/>
      <c r="C1077" s="281"/>
      <c r="D1077" s="281"/>
      <c r="E1077" s="282"/>
      <c r="F1077" s="278"/>
      <c r="G1077" s="279"/>
      <c r="H1077" s="280"/>
      <c r="I1077" s="279"/>
      <c r="J1077" s="279"/>
      <c r="K1077" s="279"/>
      <c r="L1077" s="279"/>
      <c r="M1077" s="279"/>
      <c r="N1077" s="283"/>
      <c r="O1077" s="279"/>
      <c r="P1077" s="279"/>
      <c r="Q1077" s="279"/>
      <c r="R1077" s="279"/>
      <c r="S1077" s="279"/>
      <c r="T1077" s="279"/>
      <c r="U1077" s="279"/>
      <c r="V1077" s="273"/>
      <c r="W1077" s="283"/>
      <c r="X1077" s="273"/>
      <c r="Y1077" s="285"/>
    </row>
    <row r="1078" spans="2:25" ht="15.75" x14ac:dyDescent="0.3">
      <c r="B1078" s="284"/>
      <c r="C1078" s="281"/>
      <c r="D1078" s="281"/>
      <c r="E1078" s="282"/>
      <c r="F1078" s="278"/>
      <c r="G1078" s="279"/>
      <c r="H1078" s="280"/>
      <c r="I1078" s="279"/>
      <c r="J1078" s="279"/>
      <c r="K1078" s="279"/>
      <c r="L1078" s="279"/>
      <c r="M1078" s="279"/>
      <c r="N1078" s="283"/>
      <c r="O1078" s="279"/>
      <c r="P1078" s="279"/>
      <c r="Q1078" s="279"/>
      <c r="R1078" s="279"/>
      <c r="S1078" s="279"/>
      <c r="T1078" s="279"/>
      <c r="U1078" s="279"/>
      <c r="V1078" s="273"/>
      <c r="W1078" s="283"/>
      <c r="X1078" s="273"/>
      <c r="Y1078" s="285"/>
    </row>
    <row r="1079" spans="2:25" ht="15.75" x14ac:dyDescent="0.3">
      <c r="B1079" s="284"/>
      <c r="C1079" s="281"/>
      <c r="D1079" s="281"/>
      <c r="E1079" s="282"/>
      <c r="F1079" s="278"/>
      <c r="G1079" s="279"/>
      <c r="H1079" s="280"/>
      <c r="I1079" s="279"/>
      <c r="J1079" s="279"/>
      <c r="K1079" s="279"/>
      <c r="L1079" s="279"/>
      <c r="M1079" s="279"/>
      <c r="N1079" s="283"/>
      <c r="O1079" s="279"/>
      <c r="P1079" s="279"/>
      <c r="Q1079" s="279"/>
      <c r="R1079" s="279"/>
      <c r="S1079" s="279"/>
      <c r="T1079" s="279"/>
      <c r="U1079" s="279"/>
      <c r="V1079" s="273"/>
      <c r="W1079" s="283"/>
      <c r="X1079" s="273"/>
      <c r="Y1079" s="285"/>
    </row>
    <row r="1080" spans="2:25" ht="15.75" x14ac:dyDescent="0.3">
      <c r="B1080" s="284"/>
      <c r="C1080" s="281"/>
      <c r="D1080" s="281"/>
      <c r="E1080" s="282"/>
      <c r="F1080" s="278"/>
      <c r="G1080" s="279"/>
      <c r="H1080" s="280"/>
      <c r="I1080" s="279"/>
      <c r="J1080" s="279"/>
      <c r="K1080" s="279"/>
      <c r="L1080" s="279"/>
      <c r="M1080" s="279"/>
      <c r="N1080" s="283"/>
      <c r="O1080" s="279"/>
      <c r="P1080" s="279"/>
      <c r="Q1080" s="279"/>
      <c r="R1080" s="279"/>
      <c r="S1080" s="279"/>
      <c r="T1080" s="279"/>
      <c r="U1080" s="279"/>
      <c r="V1080" s="273"/>
      <c r="W1080" s="283"/>
      <c r="X1080" s="273"/>
      <c r="Y1080" s="285"/>
    </row>
    <row r="1081" spans="2:25" ht="15.75" x14ac:dyDescent="0.3">
      <c r="B1081" s="284"/>
      <c r="C1081" s="281"/>
      <c r="D1081" s="281"/>
      <c r="E1081" s="282"/>
      <c r="F1081" s="278"/>
      <c r="G1081" s="279"/>
      <c r="H1081" s="280"/>
      <c r="I1081" s="279"/>
      <c r="J1081" s="279"/>
      <c r="K1081" s="279"/>
      <c r="L1081" s="279"/>
      <c r="M1081" s="279"/>
      <c r="N1081" s="283"/>
      <c r="O1081" s="279"/>
      <c r="P1081" s="279"/>
      <c r="Q1081" s="279"/>
      <c r="R1081" s="279"/>
      <c r="S1081" s="279"/>
      <c r="T1081" s="279"/>
      <c r="U1081" s="279"/>
      <c r="V1081" s="273"/>
      <c r="W1081" s="283"/>
      <c r="X1081" s="273"/>
      <c r="Y1081" s="285"/>
    </row>
    <row r="1082" spans="2:25" ht="15.75" x14ac:dyDescent="0.3">
      <c r="B1082" s="284"/>
      <c r="C1082" s="281"/>
      <c r="D1082" s="281"/>
      <c r="E1082" s="282"/>
      <c r="F1082" s="278"/>
      <c r="G1082" s="279"/>
      <c r="H1082" s="280"/>
      <c r="I1082" s="279"/>
      <c r="J1082" s="279"/>
      <c r="K1082" s="279"/>
      <c r="L1082" s="279"/>
      <c r="M1082" s="279"/>
      <c r="N1082" s="283"/>
      <c r="O1082" s="279"/>
      <c r="P1082" s="279"/>
      <c r="Q1082" s="279"/>
      <c r="R1082" s="279"/>
      <c r="S1082" s="279"/>
      <c r="T1082" s="279"/>
      <c r="U1082" s="279"/>
      <c r="V1082" s="273"/>
      <c r="W1082" s="283"/>
      <c r="X1082" s="273"/>
      <c r="Y1082" s="285"/>
    </row>
    <row r="1083" spans="2:25" ht="15.75" x14ac:dyDescent="0.3">
      <c r="B1083" s="284"/>
      <c r="C1083" s="281"/>
      <c r="D1083" s="281"/>
      <c r="E1083" s="282"/>
      <c r="F1083" s="278"/>
      <c r="G1083" s="279"/>
      <c r="H1083" s="280"/>
      <c r="I1083" s="279"/>
      <c r="J1083" s="279"/>
      <c r="K1083" s="279"/>
      <c r="L1083" s="279"/>
      <c r="M1083" s="279"/>
      <c r="N1083" s="283"/>
      <c r="O1083" s="279"/>
      <c r="P1083" s="279"/>
      <c r="Q1083" s="279"/>
      <c r="R1083" s="279"/>
      <c r="S1083" s="279"/>
      <c r="T1083" s="279"/>
      <c r="U1083" s="279"/>
      <c r="V1083" s="273"/>
      <c r="W1083" s="283"/>
      <c r="X1083" s="273"/>
      <c r="Y1083" s="285"/>
    </row>
    <row r="1084" spans="2:25" ht="15.75" x14ac:dyDescent="0.3">
      <c r="B1084" s="284"/>
      <c r="C1084" s="281"/>
      <c r="D1084" s="281"/>
      <c r="E1084" s="282"/>
      <c r="F1084" s="278"/>
      <c r="G1084" s="279"/>
      <c r="H1084" s="280"/>
      <c r="I1084" s="279"/>
      <c r="J1084" s="279"/>
      <c r="K1084" s="279"/>
      <c r="L1084" s="279"/>
      <c r="M1084" s="279"/>
      <c r="N1084" s="283"/>
      <c r="O1084" s="279"/>
      <c r="P1084" s="279"/>
      <c r="Q1084" s="279"/>
      <c r="R1084" s="279"/>
      <c r="S1084" s="279"/>
      <c r="T1084" s="279"/>
      <c r="U1084" s="279"/>
      <c r="V1084" s="273"/>
      <c r="W1084" s="283"/>
      <c r="X1084" s="273"/>
      <c r="Y1084" s="285"/>
    </row>
    <row r="1085" spans="2:25" ht="15.75" x14ac:dyDescent="0.3">
      <c r="B1085" s="284"/>
      <c r="C1085" s="281"/>
      <c r="D1085" s="281"/>
      <c r="E1085" s="282"/>
      <c r="F1085" s="278"/>
      <c r="G1085" s="279"/>
      <c r="H1085" s="280"/>
      <c r="I1085" s="279"/>
      <c r="J1085" s="279"/>
      <c r="K1085" s="279"/>
      <c r="L1085" s="279"/>
      <c r="M1085" s="279"/>
      <c r="N1085" s="283"/>
      <c r="O1085" s="279"/>
      <c r="P1085" s="279"/>
      <c r="Q1085" s="279"/>
      <c r="R1085" s="279"/>
      <c r="S1085" s="279"/>
      <c r="T1085" s="279"/>
      <c r="U1085" s="279"/>
      <c r="V1085" s="273"/>
      <c r="W1085" s="283"/>
      <c r="X1085" s="273"/>
      <c r="Y1085" s="285"/>
    </row>
    <row r="1086" spans="2:25" ht="15.75" x14ac:dyDescent="0.3">
      <c r="B1086" s="284"/>
      <c r="C1086" s="281"/>
      <c r="D1086" s="281"/>
      <c r="E1086" s="282"/>
      <c r="F1086" s="278"/>
      <c r="G1086" s="279"/>
      <c r="H1086" s="280"/>
      <c r="I1086" s="279"/>
      <c r="J1086" s="279"/>
      <c r="K1086" s="279"/>
      <c r="L1086" s="279"/>
      <c r="M1086" s="279"/>
      <c r="N1086" s="283"/>
      <c r="O1086" s="279"/>
      <c r="P1086" s="279"/>
      <c r="Q1086" s="279"/>
      <c r="R1086" s="279"/>
      <c r="S1086" s="279"/>
      <c r="T1086" s="279"/>
      <c r="U1086" s="279"/>
      <c r="V1086" s="273"/>
      <c r="W1086" s="283"/>
      <c r="X1086" s="273"/>
      <c r="Y1086" s="285"/>
    </row>
    <row r="1087" spans="2:25" ht="15.75" x14ac:dyDescent="0.3">
      <c r="B1087" s="284"/>
      <c r="C1087" s="281"/>
      <c r="D1087" s="281"/>
      <c r="E1087" s="282"/>
      <c r="F1087" s="278"/>
      <c r="G1087" s="279"/>
      <c r="H1087" s="280"/>
      <c r="I1087" s="279"/>
      <c r="J1087" s="279"/>
      <c r="K1087" s="279"/>
      <c r="L1087" s="279"/>
      <c r="M1087" s="279"/>
      <c r="N1087" s="283"/>
      <c r="O1087" s="279"/>
      <c r="P1087" s="279"/>
      <c r="Q1087" s="279"/>
      <c r="R1087" s="279"/>
      <c r="S1087" s="279"/>
      <c r="T1087" s="279"/>
      <c r="U1087" s="279"/>
      <c r="V1087" s="273"/>
      <c r="W1087" s="283"/>
      <c r="X1087" s="273"/>
      <c r="Y1087" s="285"/>
    </row>
    <row r="1088" spans="2:25" ht="15.75" x14ac:dyDescent="0.3">
      <c r="B1088" s="284"/>
      <c r="C1088" s="281"/>
      <c r="D1088" s="281"/>
      <c r="E1088" s="282"/>
      <c r="F1088" s="278"/>
      <c r="G1088" s="279"/>
      <c r="H1088" s="280"/>
      <c r="I1088" s="279"/>
      <c r="J1088" s="279"/>
      <c r="K1088" s="279"/>
      <c r="L1088" s="279"/>
      <c r="M1088" s="279"/>
      <c r="N1088" s="283"/>
      <c r="O1088" s="279"/>
      <c r="P1088" s="279"/>
      <c r="Q1088" s="279"/>
      <c r="R1088" s="279"/>
      <c r="S1088" s="279"/>
      <c r="T1088" s="279"/>
      <c r="U1088" s="279"/>
      <c r="V1088" s="273"/>
      <c r="W1088" s="283"/>
      <c r="X1088" s="273"/>
      <c r="Y1088" s="285"/>
    </row>
    <row r="1089" spans="2:25" ht="15.75" x14ac:dyDescent="0.3">
      <c r="B1089" s="284"/>
      <c r="C1089" s="281"/>
      <c r="D1089" s="281"/>
      <c r="E1089" s="282"/>
      <c r="F1089" s="278"/>
      <c r="G1089" s="279"/>
      <c r="H1089" s="280"/>
      <c r="I1089" s="279"/>
      <c r="J1089" s="279"/>
      <c r="K1089" s="279"/>
      <c r="L1089" s="279"/>
      <c r="M1089" s="279"/>
      <c r="N1089" s="283"/>
      <c r="O1089" s="279"/>
      <c r="P1089" s="279"/>
      <c r="Q1089" s="279"/>
      <c r="R1089" s="279"/>
      <c r="S1089" s="279"/>
      <c r="T1089" s="279"/>
      <c r="U1089" s="279"/>
      <c r="V1089" s="273"/>
      <c r="W1089" s="283"/>
      <c r="X1089" s="273"/>
      <c r="Y1089" s="285"/>
    </row>
    <row r="1090" spans="2:25" ht="15.75" x14ac:dyDescent="0.3">
      <c r="B1090" s="284"/>
      <c r="C1090" s="281"/>
      <c r="D1090" s="281"/>
      <c r="E1090" s="282"/>
      <c r="F1090" s="278"/>
      <c r="G1090" s="279"/>
      <c r="H1090" s="280"/>
      <c r="I1090" s="279"/>
      <c r="J1090" s="279"/>
      <c r="K1090" s="279"/>
      <c r="L1090" s="279"/>
      <c r="M1090" s="279"/>
      <c r="N1090" s="283"/>
      <c r="O1090" s="279"/>
      <c r="P1090" s="279"/>
      <c r="Q1090" s="279"/>
      <c r="R1090" s="279"/>
      <c r="S1090" s="279"/>
      <c r="T1090" s="279"/>
      <c r="U1090" s="279"/>
      <c r="V1090" s="273"/>
      <c r="W1090" s="283"/>
      <c r="X1090" s="273"/>
      <c r="Y1090" s="285"/>
    </row>
    <row r="1091" spans="2:25" ht="15.75" x14ac:dyDescent="0.3">
      <c r="B1091" s="284"/>
      <c r="C1091" s="281"/>
      <c r="D1091" s="281"/>
      <c r="E1091" s="282"/>
      <c r="F1091" s="278"/>
      <c r="G1091" s="279"/>
      <c r="H1091" s="280"/>
      <c r="I1091" s="279"/>
      <c r="J1091" s="279"/>
      <c r="K1091" s="279"/>
      <c r="L1091" s="279"/>
      <c r="M1091" s="279"/>
      <c r="N1091" s="283"/>
      <c r="O1091" s="279"/>
      <c r="P1091" s="279"/>
      <c r="Q1091" s="279"/>
      <c r="R1091" s="279"/>
      <c r="S1091" s="279"/>
      <c r="T1091" s="279"/>
      <c r="U1091" s="279"/>
      <c r="V1091" s="273"/>
      <c r="W1091" s="283"/>
      <c r="X1091" s="273"/>
      <c r="Y1091" s="285"/>
    </row>
    <row r="1092" spans="2:25" ht="15.75" x14ac:dyDescent="0.3">
      <c r="B1092" s="284"/>
      <c r="C1092" s="281"/>
      <c r="D1092" s="281"/>
      <c r="E1092" s="282"/>
      <c r="F1092" s="278"/>
      <c r="G1092" s="279"/>
      <c r="H1092" s="280"/>
      <c r="I1092" s="279"/>
      <c r="J1092" s="279"/>
      <c r="K1092" s="279"/>
      <c r="L1092" s="279"/>
      <c r="M1092" s="279"/>
      <c r="N1092" s="283"/>
      <c r="O1092" s="279"/>
      <c r="P1092" s="279"/>
      <c r="Q1092" s="279"/>
      <c r="R1092" s="279"/>
      <c r="S1092" s="279"/>
      <c r="T1092" s="279"/>
      <c r="U1092" s="279"/>
      <c r="V1092" s="273"/>
      <c r="W1092" s="283"/>
      <c r="X1092" s="273"/>
      <c r="Y1092" s="285"/>
    </row>
    <row r="1093" spans="2:25" ht="15.75" x14ac:dyDescent="0.3">
      <c r="B1093" s="284"/>
      <c r="C1093" s="281"/>
      <c r="D1093" s="281"/>
      <c r="E1093" s="282"/>
      <c r="F1093" s="278"/>
      <c r="G1093" s="279"/>
      <c r="H1093" s="280"/>
      <c r="I1093" s="279"/>
      <c r="J1093" s="279"/>
      <c r="K1093" s="279"/>
      <c r="L1093" s="279"/>
      <c r="M1093" s="279"/>
      <c r="N1093" s="283"/>
      <c r="O1093" s="279"/>
      <c r="P1093" s="279"/>
      <c r="Q1093" s="279"/>
      <c r="R1093" s="279"/>
      <c r="S1093" s="279"/>
      <c r="T1093" s="279"/>
      <c r="U1093" s="279"/>
      <c r="V1093" s="273"/>
      <c r="W1093" s="283"/>
      <c r="X1093" s="273"/>
      <c r="Y1093" s="285"/>
    </row>
    <row r="1094" spans="2:25" ht="15.75" x14ac:dyDescent="0.3">
      <c r="B1094" s="284"/>
      <c r="C1094" s="281"/>
      <c r="D1094" s="281"/>
      <c r="E1094" s="282"/>
      <c r="F1094" s="278"/>
      <c r="G1094" s="279"/>
      <c r="H1094" s="280"/>
      <c r="I1094" s="279"/>
      <c r="J1094" s="279"/>
      <c r="K1094" s="279"/>
      <c r="L1094" s="279"/>
      <c r="M1094" s="279"/>
      <c r="N1094" s="283"/>
      <c r="O1094" s="279"/>
      <c r="P1094" s="279"/>
      <c r="Q1094" s="279"/>
      <c r="R1094" s="279"/>
      <c r="S1094" s="279"/>
      <c r="T1094" s="279"/>
      <c r="U1094" s="279"/>
      <c r="V1094" s="273"/>
      <c r="W1094" s="283"/>
      <c r="X1094" s="273"/>
      <c r="Y1094" s="285"/>
    </row>
    <row r="1095" spans="2:25" ht="15.75" x14ac:dyDescent="0.3">
      <c r="B1095" s="284"/>
      <c r="C1095" s="281"/>
      <c r="D1095" s="281"/>
      <c r="E1095" s="282"/>
      <c r="F1095" s="278"/>
      <c r="G1095" s="279"/>
      <c r="H1095" s="280"/>
      <c r="I1095" s="279"/>
      <c r="J1095" s="279"/>
      <c r="K1095" s="279"/>
      <c r="L1095" s="279"/>
      <c r="M1095" s="279"/>
      <c r="N1095" s="283"/>
      <c r="O1095" s="279"/>
      <c r="P1095" s="279"/>
      <c r="Q1095" s="279"/>
      <c r="R1095" s="279"/>
      <c r="S1095" s="279"/>
      <c r="T1095" s="279"/>
      <c r="U1095" s="279"/>
      <c r="V1095" s="273"/>
      <c r="W1095" s="283"/>
      <c r="X1095" s="273"/>
      <c r="Y1095" s="285"/>
    </row>
    <row r="1096" spans="2:25" ht="15.75" x14ac:dyDescent="0.3">
      <c r="B1096" s="284"/>
      <c r="C1096" s="281"/>
      <c r="D1096" s="281"/>
      <c r="E1096" s="282"/>
      <c r="F1096" s="278"/>
      <c r="G1096" s="279"/>
      <c r="H1096" s="280"/>
      <c r="I1096" s="279"/>
      <c r="J1096" s="279"/>
      <c r="K1096" s="279"/>
      <c r="L1096" s="279"/>
      <c r="M1096" s="279"/>
      <c r="N1096" s="283"/>
      <c r="O1096" s="279"/>
      <c r="P1096" s="279"/>
      <c r="Q1096" s="279"/>
      <c r="R1096" s="279"/>
      <c r="S1096" s="279"/>
      <c r="T1096" s="279"/>
      <c r="U1096" s="279"/>
      <c r="V1096" s="273"/>
      <c r="W1096" s="283"/>
      <c r="X1096" s="273"/>
      <c r="Y1096" s="285"/>
    </row>
    <row r="1097" spans="2:25" ht="15.75" x14ac:dyDescent="0.3">
      <c r="B1097" s="284"/>
      <c r="C1097" s="281"/>
      <c r="D1097" s="281"/>
      <c r="E1097" s="282"/>
      <c r="F1097" s="278"/>
      <c r="G1097" s="279"/>
      <c r="H1097" s="280"/>
      <c r="I1097" s="279"/>
      <c r="J1097" s="279"/>
      <c r="K1097" s="279"/>
      <c r="L1097" s="279"/>
      <c r="M1097" s="279"/>
      <c r="N1097" s="283"/>
      <c r="O1097" s="279"/>
      <c r="P1097" s="279"/>
      <c r="Q1097" s="279"/>
      <c r="R1097" s="279"/>
      <c r="S1097" s="279"/>
      <c r="T1097" s="279"/>
      <c r="U1097" s="279"/>
      <c r="V1097" s="273"/>
      <c r="W1097" s="283"/>
      <c r="X1097" s="273"/>
      <c r="Y1097" s="285"/>
    </row>
    <row r="1098" spans="2:25" ht="15.75" x14ac:dyDescent="0.3">
      <c r="B1098" s="284"/>
      <c r="C1098" s="281"/>
      <c r="D1098" s="281"/>
      <c r="E1098" s="282"/>
      <c r="F1098" s="278"/>
      <c r="G1098" s="279"/>
      <c r="H1098" s="280"/>
      <c r="I1098" s="279"/>
      <c r="J1098" s="279"/>
      <c r="K1098" s="279"/>
      <c r="L1098" s="279"/>
      <c r="M1098" s="279"/>
      <c r="N1098" s="283"/>
      <c r="O1098" s="279"/>
      <c r="P1098" s="279"/>
      <c r="Q1098" s="279"/>
      <c r="R1098" s="279"/>
      <c r="S1098" s="279"/>
      <c r="T1098" s="279"/>
      <c r="U1098" s="279"/>
      <c r="V1098" s="273"/>
      <c r="W1098" s="283"/>
      <c r="X1098" s="273"/>
      <c r="Y1098" s="285"/>
    </row>
    <row r="1099" spans="2:25" ht="15.75" x14ac:dyDescent="0.3">
      <c r="B1099" s="284"/>
      <c r="C1099" s="281"/>
      <c r="D1099" s="281"/>
      <c r="E1099" s="282"/>
      <c r="F1099" s="278"/>
      <c r="G1099" s="279"/>
      <c r="H1099" s="280"/>
      <c r="I1099" s="279"/>
      <c r="J1099" s="279"/>
      <c r="K1099" s="279"/>
      <c r="L1099" s="279"/>
      <c r="M1099" s="279"/>
      <c r="N1099" s="283"/>
      <c r="O1099" s="279"/>
      <c r="P1099" s="279"/>
      <c r="Q1099" s="279"/>
      <c r="R1099" s="279"/>
      <c r="S1099" s="279"/>
      <c r="T1099" s="279"/>
      <c r="U1099" s="279"/>
      <c r="V1099" s="273"/>
      <c r="W1099" s="283"/>
      <c r="X1099" s="273"/>
      <c r="Y1099" s="285"/>
    </row>
    <row r="1100" spans="2:25" ht="15.75" x14ac:dyDescent="0.3">
      <c r="B1100" s="284"/>
      <c r="C1100" s="281"/>
      <c r="D1100" s="281"/>
      <c r="E1100" s="282"/>
      <c r="F1100" s="278"/>
      <c r="G1100" s="279"/>
      <c r="H1100" s="280"/>
      <c r="I1100" s="279"/>
      <c r="J1100" s="279"/>
      <c r="K1100" s="279"/>
      <c r="L1100" s="279"/>
      <c r="M1100" s="279"/>
      <c r="N1100" s="283"/>
      <c r="O1100" s="279"/>
      <c r="P1100" s="279"/>
      <c r="Q1100" s="279"/>
      <c r="R1100" s="279"/>
      <c r="S1100" s="279"/>
      <c r="T1100" s="279"/>
      <c r="U1100" s="279"/>
      <c r="V1100" s="273"/>
      <c r="W1100" s="283"/>
      <c r="X1100" s="273"/>
      <c r="Y1100" s="285"/>
    </row>
    <row r="1101" spans="2:25" ht="15.75" x14ac:dyDescent="0.3">
      <c r="B1101" s="284"/>
      <c r="C1101" s="281"/>
      <c r="D1101" s="281"/>
      <c r="E1101" s="282"/>
      <c r="F1101" s="278"/>
      <c r="G1101" s="279"/>
      <c r="H1101" s="280"/>
      <c r="I1101" s="279"/>
      <c r="J1101" s="279"/>
      <c r="K1101" s="279"/>
      <c r="L1101" s="279"/>
      <c r="M1101" s="279"/>
      <c r="N1101" s="283"/>
      <c r="O1101" s="279"/>
      <c r="P1101" s="279"/>
      <c r="Q1101" s="279"/>
      <c r="R1101" s="279"/>
      <c r="S1101" s="279"/>
      <c r="T1101" s="279"/>
      <c r="U1101" s="279"/>
      <c r="V1101" s="273"/>
      <c r="W1101" s="283"/>
      <c r="X1101" s="273"/>
      <c r="Y1101" s="285"/>
    </row>
    <row r="1102" spans="2:25" ht="15.75" x14ac:dyDescent="0.3">
      <c r="B1102" s="284"/>
      <c r="C1102" s="281"/>
      <c r="D1102" s="281"/>
      <c r="E1102" s="282"/>
      <c r="F1102" s="278"/>
      <c r="G1102" s="279"/>
      <c r="H1102" s="280"/>
      <c r="I1102" s="279"/>
      <c r="J1102" s="279"/>
      <c r="K1102" s="279"/>
      <c r="L1102" s="279"/>
      <c r="M1102" s="279"/>
      <c r="N1102" s="283"/>
      <c r="O1102" s="279"/>
      <c r="P1102" s="279"/>
      <c r="Q1102" s="279"/>
      <c r="R1102" s="279"/>
      <c r="S1102" s="279"/>
      <c r="T1102" s="279"/>
      <c r="U1102" s="279"/>
      <c r="V1102" s="273"/>
      <c r="W1102" s="283"/>
      <c r="X1102" s="273"/>
      <c r="Y1102" s="285"/>
    </row>
    <row r="1103" spans="2:25" ht="15.75" x14ac:dyDescent="0.3">
      <c r="B1103" s="284"/>
      <c r="C1103" s="281"/>
      <c r="D1103" s="281"/>
      <c r="E1103" s="282"/>
      <c r="F1103" s="278"/>
      <c r="G1103" s="279"/>
      <c r="H1103" s="280"/>
      <c r="I1103" s="279"/>
      <c r="J1103" s="279"/>
      <c r="K1103" s="279"/>
      <c r="L1103" s="279"/>
      <c r="M1103" s="279"/>
      <c r="N1103" s="283"/>
      <c r="O1103" s="279"/>
      <c r="P1103" s="279"/>
      <c r="Q1103" s="279"/>
      <c r="R1103" s="279"/>
      <c r="S1103" s="279"/>
      <c r="T1103" s="279"/>
      <c r="U1103" s="279"/>
      <c r="V1103" s="273"/>
      <c r="W1103" s="283"/>
      <c r="X1103" s="273"/>
      <c r="Y1103" s="285"/>
    </row>
    <row r="1104" spans="2:25" ht="15.75" x14ac:dyDescent="0.3">
      <c r="B1104" s="284"/>
      <c r="C1104" s="281"/>
      <c r="D1104" s="281"/>
      <c r="E1104" s="282"/>
      <c r="F1104" s="278"/>
      <c r="G1104" s="279"/>
      <c r="H1104" s="280"/>
      <c r="I1104" s="279"/>
      <c r="J1104" s="279"/>
      <c r="K1104" s="279"/>
      <c r="L1104" s="279"/>
      <c r="M1104" s="279"/>
      <c r="N1104" s="283"/>
      <c r="O1104" s="279"/>
      <c r="P1104" s="279"/>
      <c r="Q1104" s="279"/>
      <c r="R1104" s="279"/>
      <c r="S1104" s="279"/>
      <c r="T1104" s="279"/>
      <c r="U1104" s="279"/>
      <c r="V1104" s="273"/>
      <c r="W1104" s="283"/>
      <c r="X1104" s="273"/>
      <c r="Y1104" s="285"/>
    </row>
    <row r="1105" spans="2:25" ht="15.75" x14ac:dyDescent="0.3">
      <c r="B1105" s="284"/>
      <c r="C1105" s="281"/>
      <c r="D1105" s="281"/>
      <c r="E1105" s="282"/>
      <c r="F1105" s="278"/>
      <c r="G1105" s="279"/>
      <c r="H1105" s="280"/>
      <c r="I1105" s="279"/>
      <c r="J1105" s="279"/>
      <c r="K1105" s="279"/>
      <c r="L1105" s="279"/>
      <c r="M1105" s="279"/>
      <c r="N1105" s="283"/>
      <c r="O1105" s="279"/>
      <c r="P1105" s="279"/>
      <c r="Q1105" s="279"/>
      <c r="R1105" s="279"/>
      <c r="S1105" s="279"/>
      <c r="T1105" s="279"/>
      <c r="U1105" s="279"/>
      <c r="V1105" s="273"/>
      <c r="W1105" s="283"/>
      <c r="X1105" s="273"/>
      <c r="Y1105" s="285"/>
    </row>
    <row r="1106" spans="2:25" ht="15.75" x14ac:dyDescent="0.3">
      <c r="B1106" s="284"/>
      <c r="C1106" s="281"/>
      <c r="D1106" s="281"/>
      <c r="E1106" s="282"/>
      <c r="F1106" s="278"/>
      <c r="G1106" s="279"/>
      <c r="H1106" s="280"/>
      <c r="I1106" s="279"/>
      <c r="J1106" s="279"/>
      <c r="K1106" s="279"/>
      <c r="L1106" s="279"/>
      <c r="M1106" s="279"/>
      <c r="N1106" s="283"/>
      <c r="O1106" s="279"/>
      <c r="P1106" s="279"/>
      <c r="Q1106" s="279"/>
      <c r="R1106" s="279"/>
      <c r="S1106" s="279"/>
      <c r="T1106" s="279"/>
      <c r="U1106" s="279"/>
      <c r="V1106" s="273"/>
      <c r="W1106" s="283"/>
      <c r="X1106" s="273"/>
      <c r="Y1106" s="285"/>
    </row>
    <row r="1107" spans="2:25" ht="15.75" x14ac:dyDescent="0.3">
      <c r="B1107" s="284"/>
      <c r="C1107" s="281"/>
      <c r="D1107" s="281"/>
      <c r="E1107" s="282"/>
      <c r="F1107" s="278"/>
      <c r="G1107" s="279"/>
      <c r="H1107" s="280"/>
      <c r="I1107" s="279"/>
      <c r="J1107" s="279"/>
      <c r="K1107" s="279"/>
      <c r="L1107" s="279"/>
      <c r="M1107" s="279"/>
      <c r="N1107" s="283"/>
      <c r="O1107" s="279"/>
      <c r="P1107" s="279"/>
      <c r="Q1107" s="279"/>
      <c r="R1107" s="279"/>
      <c r="S1107" s="279"/>
      <c r="T1107" s="279"/>
      <c r="U1107" s="279"/>
      <c r="V1107" s="273"/>
      <c r="W1107" s="283"/>
      <c r="X1107" s="273"/>
      <c r="Y1107" s="285"/>
    </row>
    <row r="1108" spans="2:25" ht="15.75" x14ac:dyDescent="0.3">
      <c r="B1108" s="284"/>
      <c r="C1108" s="281"/>
      <c r="D1108" s="281"/>
      <c r="E1108" s="282"/>
      <c r="F1108" s="278"/>
      <c r="G1108" s="279"/>
      <c r="H1108" s="280"/>
      <c r="I1108" s="279"/>
      <c r="J1108" s="279"/>
      <c r="K1108" s="279"/>
      <c r="L1108" s="279"/>
      <c r="M1108" s="279"/>
      <c r="N1108" s="283"/>
      <c r="O1108" s="279"/>
      <c r="P1108" s="279"/>
      <c r="Q1108" s="279"/>
      <c r="R1108" s="279"/>
      <c r="S1108" s="279"/>
      <c r="T1108" s="279"/>
      <c r="U1108" s="279"/>
      <c r="V1108" s="273"/>
      <c r="W1108" s="283"/>
      <c r="X1108" s="273"/>
      <c r="Y1108" s="285"/>
    </row>
    <row r="1109" spans="2:25" ht="15.75" x14ac:dyDescent="0.3">
      <c r="B1109" s="284"/>
      <c r="C1109" s="281"/>
      <c r="D1109" s="281"/>
      <c r="E1109" s="282"/>
      <c r="F1109" s="278"/>
      <c r="G1109" s="279"/>
      <c r="H1109" s="280"/>
      <c r="I1109" s="279"/>
      <c r="J1109" s="279"/>
      <c r="K1109" s="279"/>
      <c r="L1109" s="279"/>
      <c r="M1109" s="279"/>
      <c r="N1109" s="283"/>
      <c r="O1109" s="279"/>
      <c r="P1109" s="279"/>
      <c r="Q1109" s="279"/>
      <c r="R1109" s="279"/>
      <c r="S1109" s="279"/>
      <c r="T1109" s="279"/>
      <c r="U1109" s="279"/>
      <c r="V1109" s="273"/>
      <c r="W1109" s="283"/>
      <c r="X1109" s="273"/>
      <c r="Y1109" s="285"/>
    </row>
    <row r="1110" spans="2:25" ht="15.75" x14ac:dyDescent="0.3">
      <c r="B1110" s="284"/>
      <c r="C1110" s="281"/>
      <c r="D1110" s="281"/>
      <c r="E1110" s="282"/>
      <c r="F1110" s="278"/>
      <c r="G1110" s="279"/>
      <c r="H1110" s="280"/>
      <c r="I1110" s="279"/>
      <c r="J1110" s="279"/>
      <c r="K1110" s="279"/>
      <c r="L1110" s="279"/>
      <c r="M1110" s="279"/>
      <c r="N1110" s="283"/>
      <c r="O1110" s="279"/>
      <c r="P1110" s="279"/>
      <c r="Q1110" s="279"/>
      <c r="R1110" s="279"/>
      <c r="S1110" s="279"/>
      <c r="T1110" s="279"/>
      <c r="U1110" s="279"/>
      <c r="V1110" s="273"/>
      <c r="W1110" s="283"/>
      <c r="X1110" s="273"/>
      <c r="Y1110" s="285"/>
    </row>
    <row r="1111" spans="2:25" ht="15.75" x14ac:dyDescent="0.3">
      <c r="B1111" s="284"/>
      <c r="C1111" s="281"/>
      <c r="D1111" s="281"/>
      <c r="E1111" s="282"/>
      <c r="F1111" s="278"/>
      <c r="G1111" s="279"/>
      <c r="H1111" s="280"/>
      <c r="I1111" s="279"/>
      <c r="J1111" s="279"/>
      <c r="K1111" s="279"/>
      <c r="L1111" s="279"/>
      <c r="M1111" s="279"/>
      <c r="N1111" s="283"/>
      <c r="O1111" s="279"/>
      <c r="P1111" s="279"/>
      <c r="Q1111" s="279"/>
      <c r="R1111" s="279"/>
      <c r="S1111" s="279"/>
      <c r="T1111" s="279"/>
      <c r="U1111" s="279"/>
      <c r="V1111" s="273"/>
      <c r="W1111" s="283"/>
      <c r="X1111" s="273"/>
      <c r="Y1111" s="285"/>
    </row>
    <row r="1112" spans="2:25" ht="15.75" x14ac:dyDescent="0.3">
      <c r="B1112" s="284"/>
      <c r="C1112" s="281"/>
      <c r="D1112" s="281"/>
      <c r="E1112" s="282"/>
      <c r="F1112" s="278"/>
      <c r="G1112" s="279"/>
      <c r="H1112" s="280"/>
      <c r="I1112" s="279"/>
      <c r="J1112" s="279"/>
      <c r="K1112" s="279"/>
      <c r="L1112" s="279"/>
      <c r="M1112" s="279"/>
      <c r="N1112" s="283"/>
      <c r="O1112" s="279"/>
      <c r="P1112" s="279"/>
      <c r="Q1112" s="279"/>
      <c r="R1112" s="279"/>
      <c r="S1112" s="279"/>
      <c r="T1112" s="279"/>
      <c r="U1112" s="279"/>
      <c r="V1112" s="273"/>
      <c r="W1112" s="283"/>
      <c r="X1112" s="273"/>
      <c r="Y1112" s="285"/>
    </row>
    <row r="1113" spans="2:25" ht="15.75" x14ac:dyDescent="0.3">
      <c r="B1113" s="284"/>
      <c r="C1113" s="281"/>
      <c r="D1113" s="281"/>
      <c r="E1113" s="282"/>
      <c r="F1113" s="278"/>
      <c r="G1113" s="279"/>
      <c r="H1113" s="280"/>
      <c r="I1113" s="279"/>
      <c r="J1113" s="279"/>
      <c r="K1113" s="279"/>
      <c r="L1113" s="279"/>
      <c r="M1113" s="279"/>
      <c r="N1113" s="283"/>
      <c r="O1113" s="279"/>
      <c r="P1113" s="279"/>
      <c r="Q1113" s="279"/>
      <c r="R1113" s="279"/>
      <c r="S1113" s="279"/>
      <c r="T1113" s="279"/>
      <c r="U1113" s="279"/>
      <c r="V1113" s="273"/>
      <c r="W1113" s="283"/>
      <c r="X1113" s="273"/>
      <c r="Y1113" s="285"/>
    </row>
    <row r="1114" spans="2:25" ht="15.75" x14ac:dyDescent="0.3">
      <c r="B1114" s="284"/>
      <c r="C1114" s="281"/>
      <c r="D1114" s="281"/>
      <c r="E1114" s="282"/>
      <c r="F1114" s="278"/>
      <c r="G1114" s="279"/>
      <c r="H1114" s="280"/>
      <c r="I1114" s="279"/>
      <c r="J1114" s="279"/>
      <c r="K1114" s="279"/>
      <c r="L1114" s="279"/>
      <c r="M1114" s="279"/>
      <c r="N1114" s="283"/>
      <c r="O1114" s="279"/>
      <c r="P1114" s="279"/>
      <c r="Q1114" s="279"/>
      <c r="R1114" s="279"/>
      <c r="S1114" s="279"/>
      <c r="T1114" s="279"/>
      <c r="U1114" s="279"/>
      <c r="V1114" s="273"/>
      <c r="W1114" s="283"/>
      <c r="X1114" s="273"/>
      <c r="Y1114" s="285"/>
    </row>
    <row r="1115" spans="2:25" ht="15.75" x14ac:dyDescent="0.3">
      <c r="B1115" s="284"/>
      <c r="C1115" s="281"/>
      <c r="D1115" s="281"/>
      <c r="E1115" s="282"/>
      <c r="F1115" s="278"/>
      <c r="G1115" s="279"/>
      <c r="H1115" s="280"/>
      <c r="I1115" s="279"/>
      <c r="J1115" s="279"/>
      <c r="K1115" s="279"/>
      <c r="L1115" s="279"/>
      <c r="M1115" s="279"/>
      <c r="N1115" s="283"/>
      <c r="O1115" s="279"/>
      <c r="P1115" s="279"/>
      <c r="Q1115" s="279"/>
      <c r="R1115" s="279"/>
      <c r="S1115" s="279"/>
      <c r="T1115" s="279"/>
      <c r="U1115" s="279"/>
      <c r="V1115" s="273"/>
      <c r="W1115" s="283"/>
      <c r="X1115" s="273"/>
      <c r="Y1115" s="285"/>
    </row>
    <row r="1116" spans="2:25" ht="15.75" x14ac:dyDescent="0.3">
      <c r="B1116" s="284"/>
      <c r="C1116" s="281"/>
      <c r="D1116" s="281"/>
      <c r="E1116" s="282"/>
      <c r="F1116" s="278"/>
      <c r="G1116" s="279"/>
      <c r="H1116" s="280"/>
      <c r="I1116" s="279"/>
      <c r="J1116" s="279"/>
      <c r="K1116" s="279"/>
      <c r="L1116" s="279"/>
      <c r="M1116" s="279"/>
      <c r="N1116" s="283"/>
      <c r="O1116" s="279"/>
      <c r="P1116" s="279"/>
      <c r="Q1116" s="279"/>
      <c r="R1116" s="279"/>
      <c r="S1116" s="279"/>
      <c r="T1116" s="279"/>
      <c r="U1116" s="279"/>
      <c r="V1116" s="273"/>
      <c r="W1116" s="283"/>
      <c r="X1116" s="273"/>
      <c r="Y1116" s="285"/>
    </row>
    <row r="1117" spans="2:25" ht="15.75" x14ac:dyDescent="0.3">
      <c r="B1117" s="284"/>
      <c r="C1117" s="281"/>
      <c r="D1117" s="281"/>
      <c r="E1117" s="282"/>
      <c r="F1117" s="278"/>
      <c r="G1117" s="279"/>
      <c r="H1117" s="280"/>
      <c r="I1117" s="279"/>
      <c r="J1117" s="279"/>
      <c r="K1117" s="279"/>
      <c r="L1117" s="279"/>
      <c r="M1117" s="279"/>
      <c r="N1117" s="283"/>
      <c r="O1117" s="279"/>
      <c r="P1117" s="279"/>
      <c r="Q1117" s="279"/>
      <c r="R1117" s="279"/>
      <c r="S1117" s="279"/>
      <c r="T1117" s="279"/>
      <c r="U1117" s="279"/>
      <c r="V1117" s="273"/>
      <c r="W1117" s="283"/>
      <c r="X1117" s="273"/>
      <c r="Y1117" s="285"/>
    </row>
    <row r="1118" spans="2:25" ht="15.75" x14ac:dyDescent="0.3">
      <c r="B1118" s="284"/>
      <c r="C1118" s="281"/>
      <c r="D1118" s="281"/>
      <c r="E1118" s="282"/>
      <c r="F1118" s="278"/>
      <c r="G1118" s="279"/>
      <c r="H1118" s="280"/>
      <c r="I1118" s="279"/>
      <c r="J1118" s="279"/>
      <c r="K1118" s="279"/>
      <c r="L1118" s="279"/>
      <c r="M1118" s="279"/>
      <c r="N1118" s="283"/>
      <c r="O1118" s="279"/>
      <c r="P1118" s="279"/>
      <c r="Q1118" s="279"/>
      <c r="R1118" s="279"/>
      <c r="S1118" s="279"/>
      <c r="T1118" s="279"/>
      <c r="U1118" s="279"/>
      <c r="V1118" s="273"/>
      <c r="W1118" s="283"/>
      <c r="X1118" s="273"/>
      <c r="Y1118" s="285"/>
    </row>
    <row r="1119" spans="2:25" ht="15.75" x14ac:dyDescent="0.3">
      <c r="B1119" s="284"/>
      <c r="C1119" s="281"/>
      <c r="D1119" s="281"/>
      <c r="E1119" s="282"/>
      <c r="F1119" s="278"/>
      <c r="G1119" s="279"/>
      <c r="H1119" s="280"/>
      <c r="I1119" s="279"/>
      <c r="J1119" s="279"/>
      <c r="K1119" s="279"/>
      <c r="L1119" s="279"/>
      <c r="M1119" s="279"/>
      <c r="N1119" s="283"/>
      <c r="O1119" s="279"/>
      <c r="P1119" s="279"/>
      <c r="Q1119" s="279"/>
      <c r="R1119" s="279"/>
      <c r="S1119" s="279"/>
      <c r="T1119" s="279"/>
      <c r="U1119" s="279"/>
      <c r="V1119" s="273"/>
      <c r="W1119" s="283"/>
      <c r="X1119" s="273"/>
      <c r="Y1119" s="285"/>
    </row>
    <row r="1120" spans="2:25" ht="15.75" x14ac:dyDescent="0.3">
      <c r="B1120" s="284"/>
      <c r="C1120" s="281"/>
      <c r="D1120" s="281"/>
      <c r="E1120" s="282"/>
      <c r="F1120" s="278"/>
      <c r="G1120" s="279"/>
      <c r="H1120" s="280"/>
      <c r="I1120" s="279"/>
      <c r="J1120" s="279"/>
      <c r="K1120" s="279"/>
      <c r="L1120" s="279"/>
      <c r="M1120" s="279"/>
      <c r="N1120" s="283"/>
      <c r="O1120" s="279"/>
      <c r="P1120" s="279"/>
      <c r="Q1120" s="279"/>
      <c r="R1120" s="279"/>
      <c r="S1120" s="279"/>
      <c r="T1120" s="279"/>
      <c r="U1120" s="279"/>
      <c r="V1120" s="273"/>
      <c r="W1120" s="283"/>
      <c r="X1120" s="273"/>
      <c r="Y1120" s="285"/>
    </row>
    <row r="1121" spans="2:25" ht="15.75" x14ac:dyDescent="0.3">
      <c r="B1121" s="284"/>
      <c r="C1121" s="281"/>
      <c r="D1121" s="281"/>
      <c r="E1121" s="282"/>
      <c r="F1121" s="278"/>
      <c r="G1121" s="279"/>
      <c r="H1121" s="280"/>
      <c r="I1121" s="279"/>
      <c r="J1121" s="279"/>
      <c r="K1121" s="279"/>
      <c r="L1121" s="279"/>
      <c r="M1121" s="279"/>
      <c r="N1121" s="283"/>
      <c r="O1121" s="279"/>
      <c r="P1121" s="279"/>
      <c r="Q1121" s="279"/>
      <c r="R1121" s="279"/>
      <c r="S1121" s="279"/>
      <c r="T1121" s="279"/>
      <c r="U1121" s="279"/>
      <c r="V1121" s="273"/>
      <c r="W1121" s="283"/>
      <c r="X1121" s="273"/>
      <c r="Y1121" s="285"/>
    </row>
    <row r="1122" spans="2:25" ht="15.75" x14ac:dyDescent="0.3">
      <c r="B1122" s="284"/>
      <c r="C1122" s="281"/>
      <c r="D1122" s="281"/>
      <c r="E1122" s="282"/>
      <c r="F1122" s="278"/>
      <c r="G1122" s="279"/>
      <c r="H1122" s="280"/>
      <c r="I1122" s="279"/>
      <c r="J1122" s="279"/>
      <c r="K1122" s="279"/>
      <c r="L1122" s="279"/>
      <c r="M1122" s="279"/>
      <c r="N1122" s="283"/>
      <c r="O1122" s="279"/>
      <c r="P1122" s="279"/>
      <c r="Q1122" s="279"/>
      <c r="R1122" s="279"/>
      <c r="S1122" s="279"/>
      <c r="T1122" s="279"/>
      <c r="U1122" s="279"/>
      <c r="V1122" s="273"/>
      <c r="W1122" s="283"/>
      <c r="X1122" s="273"/>
      <c r="Y1122" s="285"/>
    </row>
    <row r="1123" spans="2:25" ht="15.75" x14ac:dyDescent="0.3">
      <c r="B1123" s="284"/>
      <c r="C1123" s="281"/>
      <c r="D1123" s="281"/>
      <c r="E1123" s="282"/>
      <c r="F1123" s="278"/>
      <c r="G1123" s="279"/>
      <c r="H1123" s="280"/>
      <c r="I1123" s="279"/>
      <c r="J1123" s="279"/>
      <c r="K1123" s="279"/>
      <c r="L1123" s="279"/>
      <c r="M1123" s="279"/>
      <c r="N1123" s="283"/>
      <c r="O1123" s="279"/>
      <c r="P1123" s="279"/>
      <c r="Q1123" s="279"/>
      <c r="R1123" s="279"/>
      <c r="S1123" s="279"/>
      <c r="T1123" s="279"/>
      <c r="U1123" s="279"/>
      <c r="V1123" s="273"/>
      <c r="W1123" s="283"/>
      <c r="X1123" s="273"/>
      <c r="Y1123" s="285"/>
    </row>
    <row r="1124" spans="2:25" ht="15.75" x14ac:dyDescent="0.3">
      <c r="B1124" s="284"/>
      <c r="C1124" s="281"/>
      <c r="D1124" s="281"/>
      <c r="E1124" s="282"/>
      <c r="F1124" s="278"/>
      <c r="G1124" s="279"/>
      <c r="H1124" s="280"/>
      <c r="I1124" s="279"/>
      <c r="J1124" s="279"/>
      <c r="K1124" s="279"/>
      <c r="L1124" s="279"/>
      <c r="M1124" s="279"/>
      <c r="N1124" s="283"/>
      <c r="O1124" s="279"/>
      <c r="P1124" s="279"/>
      <c r="Q1124" s="279"/>
      <c r="R1124" s="279"/>
      <c r="S1124" s="279"/>
      <c r="T1124" s="279"/>
      <c r="U1124" s="279"/>
      <c r="V1124" s="273"/>
      <c r="W1124" s="283"/>
      <c r="X1124" s="273"/>
      <c r="Y1124" s="285"/>
    </row>
    <row r="1125" spans="2:25" ht="15.75" x14ac:dyDescent="0.3">
      <c r="B1125" s="284"/>
      <c r="C1125" s="281"/>
      <c r="D1125" s="281"/>
      <c r="E1125" s="282"/>
      <c r="F1125" s="278"/>
      <c r="G1125" s="279"/>
      <c r="H1125" s="280"/>
      <c r="I1125" s="279"/>
      <c r="J1125" s="279"/>
      <c r="K1125" s="279"/>
      <c r="L1125" s="279"/>
      <c r="M1125" s="279"/>
      <c r="N1125" s="283"/>
      <c r="O1125" s="279"/>
      <c r="P1125" s="279"/>
      <c r="Q1125" s="279"/>
      <c r="R1125" s="279"/>
      <c r="S1125" s="279"/>
      <c r="T1125" s="279"/>
      <c r="U1125" s="279"/>
      <c r="V1125" s="273"/>
      <c r="W1125" s="283"/>
      <c r="X1125" s="273"/>
      <c r="Y1125" s="285"/>
    </row>
    <row r="1126" spans="2:25" ht="15.75" x14ac:dyDescent="0.3">
      <c r="B1126" s="284"/>
      <c r="C1126" s="281"/>
      <c r="D1126" s="281"/>
      <c r="E1126" s="282"/>
      <c r="F1126" s="278"/>
      <c r="G1126" s="279"/>
      <c r="H1126" s="280"/>
      <c r="I1126" s="279"/>
      <c r="J1126" s="279"/>
      <c r="K1126" s="279"/>
      <c r="L1126" s="279"/>
      <c r="M1126" s="279"/>
      <c r="N1126" s="283"/>
      <c r="O1126" s="279"/>
      <c r="P1126" s="279"/>
      <c r="Q1126" s="279"/>
      <c r="R1126" s="279"/>
      <c r="S1126" s="279"/>
      <c r="T1126" s="279"/>
      <c r="U1126" s="279"/>
      <c r="V1126" s="273"/>
      <c r="W1126" s="283"/>
      <c r="X1126" s="273"/>
      <c r="Y1126" s="285"/>
    </row>
    <row r="1127" spans="2:25" ht="15.75" x14ac:dyDescent="0.3">
      <c r="B1127" s="284"/>
      <c r="C1127" s="281"/>
      <c r="D1127" s="281"/>
      <c r="E1127" s="282"/>
      <c r="F1127" s="278"/>
      <c r="G1127" s="279"/>
      <c r="H1127" s="280"/>
      <c r="I1127" s="279"/>
      <c r="J1127" s="279"/>
      <c r="K1127" s="279"/>
      <c r="L1127" s="279"/>
      <c r="M1127" s="279"/>
      <c r="N1127" s="283"/>
      <c r="O1127" s="279"/>
      <c r="P1127" s="279"/>
      <c r="Q1127" s="279"/>
      <c r="R1127" s="279"/>
      <c r="S1127" s="279"/>
      <c r="T1127" s="279"/>
      <c r="U1127" s="279"/>
      <c r="V1127" s="273"/>
      <c r="W1127" s="283"/>
      <c r="X1127" s="273"/>
      <c r="Y1127" s="285"/>
    </row>
    <row r="1128" spans="2:25" ht="15.75" x14ac:dyDescent="0.3">
      <c r="B1128" s="284"/>
      <c r="C1128" s="281"/>
      <c r="D1128" s="281"/>
      <c r="E1128" s="282"/>
      <c r="F1128" s="278"/>
      <c r="G1128" s="279"/>
      <c r="H1128" s="280"/>
      <c r="I1128" s="279"/>
      <c r="J1128" s="279"/>
      <c r="K1128" s="279"/>
      <c r="L1128" s="279"/>
      <c r="M1128" s="279"/>
      <c r="N1128" s="283"/>
      <c r="O1128" s="279"/>
      <c r="P1128" s="279"/>
      <c r="Q1128" s="279"/>
      <c r="R1128" s="279"/>
      <c r="S1128" s="279"/>
      <c r="T1128" s="279"/>
      <c r="U1128" s="279"/>
      <c r="V1128" s="273"/>
      <c r="W1128" s="283"/>
      <c r="X1128" s="273"/>
      <c r="Y1128" s="285"/>
    </row>
    <row r="1129" spans="2:25" ht="15.75" x14ac:dyDescent="0.3">
      <c r="B1129" s="284"/>
      <c r="C1129" s="281"/>
      <c r="D1129" s="281"/>
      <c r="E1129" s="282"/>
      <c r="F1129" s="278"/>
      <c r="G1129" s="279"/>
      <c r="H1129" s="280"/>
      <c r="I1129" s="279"/>
      <c r="J1129" s="279"/>
      <c r="K1129" s="279"/>
      <c r="L1129" s="279"/>
      <c r="M1129" s="279"/>
      <c r="N1129" s="283"/>
      <c r="O1129" s="279"/>
      <c r="P1129" s="279"/>
      <c r="Q1129" s="279"/>
      <c r="R1129" s="279"/>
      <c r="S1129" s="279"/>
      <c r="T1129" s="279"/>
      <c r="U1129" s="279"/>
      <c r="V1129" s="273"/>
      <c r="W1129" s="283"/>
      <c r="X1129" s="273"/>
      <c r="Y1129" s="285"/>
    </row>
    <row r="1130" spans="2:25" ht="15.75" x14ac:dyDescent="0.3">
      <c r="B1130" s="284"/>
      <c r="C1130" s="281"/>
      <c r="D1130" s="281"/>
      <c r="E1130" s="282"/>
      <c r="F1130" s="278"/>
      <c r="G1130" s="279"/>
      <c r="H1130" s="280"/>
      <c r="I1130" s="279"/>
      <c r="J1130" s="279"/>
      <c r="K1130" s="279"/>
      <c r="L1130" s="279"/>
      <c r="M1130" s="279"/>
      <c r="N1130" s="283"/>
      <c r="O1130" s="279"/>
      <c r="P1130" s="279"/>
      <c r="Q1130" s="279"/>
      <c r="R1130" s="279"/>
      <c r="S1130" s="279"/>
      <c r="T1130" s="279"/>
      <c r="U1130" s="279"/>
      <c r="V1130" s="273"/>
      <c r="W1130" s="283"/>
      <c r="X1130" s="273"/>
      <c r="Y1130" s="285"/>
    </row>
    <row r="1131" spans="2:25" ht="15.75" x14ac:dyDescent="0.3">
      <c r="B1131" s="284"/>
      <c r="C1131" s="281"/>
      <c r="D1131" s="281"/>
      <c r="E1131" s="282"/>
      <c r="F1131" s="278"/>
      <c r="G1131" s="279"/>
      <c r="H1131" s="280"/>
      <c r="I1131" s="279"/>
      <c r="J1131" s="279"/>
      <c r="K1131" s="279"/>
      <c r="L1131" s="279"/>
      <c r="M1131" s="279"/>
      <c r="N1131" s="283"/>
      <c r="O1131" s="279"/>
      <c r="P1131" s="279"/>
      <c r="Q1131" s="279"/>
      <c r="R1131" s="279"/>
      <c r="S1131" s="279"/>
      <c r="T1131" s="279"/>
      <c r="U1131" s="279"/>
      <c r="V1131" s="273"/>
      <c r="W1131" s="283"/>
      <c r="X1131" s="273"/>
      <c r="Y1131" s="285"/>
    </row>
    <row r="1132" spans="2:25" ht="15.75" x14ac:dyDescent="0.3">
      <c r="B1132" s="284"/>
      <c r="C1132" s="281"/>
      <c r="D1132" s="281"/>
      <c r="E1132" s="282"/>
      <c r="F1132" s="278"/>
      <c r="G1132" s="279"/>
      <c r="H1132" s="280"/>
      <c r="I1132" s="279"/>
      <c r="J1132" s="279"/>
      <c r="K1132" s="279"/>
      <c r="L1132" s="279"/>
      <c r="M1132" s="279"/>
      <c r="N1132" s="283"/>
      <c r="O1132" s="279"/>
      <c r="P1132" s="279"/>
      <c r="Q1132" s="279"/>
      <c r="R1132" s="279"/>
      <c r="S1132" s="279"/>
      <c r="T1132" s="279"/>
      <c r="U1132" s="279"/>
      <c r="V1132" s="273"/>
      <c r="W1132" s="283"/>
      <c r="X1132" s="273"/>
      <c r="Y1132" s="285"/>
    </row>
    <row r="1133" spans="2:25" ht="15.75" x14ac:dyDescent="0.3">
      <c r="B1133" s="284"/>
      <c r="C1133" s="281"/>
      <c r="D1133" s="281"/>
      <c r="E1133" s="282"/>
      <c r="F1133" s="278"/>
      <c r="G1133" s="279"/>
      <c r="H1133" s="280"/>
      <c r="I1133" s="279"/>
      <c r="J1133" s="279"/>
      <c r="K1133" s="279"/>
      <c r="L1133" s="279"/>
      <c r="M1133" s="279"/>
      <c r="N1133" s="283"/>
      <c r="O1133" s="279"/>
      <c r="P1133" s="279"/>
      <c r="Q1133" s="279"/>
      <c r="R1133" s="279"/>
      <c r="S1133" s="279"/>
      <c r="T1133" s="279"/>
      <c r="U1133" s="279"/>
      <c r="V1133" s="273"/>
      <c r="W1133" s="283"/>
      <c r="X1133" s="273"/>
      <c r="Y1133" s="285"/>
    </row>
    <row r="1134" spans="2:25" ht="15.75" x14ac:dyDescent="0.3">
      <c r="B1134" s="284"/>
      <c r="C1134" s="281"/>
      <c r="D1134" s="281"/>
      <c r="E1134" s="282"/>
      <c r="F1134" s="278"/>
      <c r="G1134" s="279"/>
      <c r="H1134" s="280"/>
      <c r="I1134" s="279"/>
      <c r="J1134" s="279"/>
      <c r="K1134" s="279"/>
      <c r="L1134" s="279"/>
      <c r="M1134" s="279"/>
      <c r="N1134" s="283"/>
      <c r="O1134" s="279"/>
      <c r="P1134" s="279"/>
      <c r="Q1134" s="279"/>
      <c r="R1134" s="279"/>
      <c r="S1134" s="279"/>
      <c r="T1134" s="279"/>
      <c r="U1134" s="279"/>
      <c r="V1134" s="273"/>
      <c r="W1134" s="283"/>
      <c r="X1134" s="273"/>
      <c r="Y1134" s="285"/>
    </row>
    <row r="1135" spans="2:25" ht="15.75" x14ac:dyDescent="0.3">
      <c r="B1135" s="284"/>
      <c r="C1135" s="281"/>
      <c r="D1135" s="281"/>
      <c r="E1135" s="282"/>
      <c r="F1135" s="278"/>
      <c r="G1135" s="279"/>
      <c r="H1135" s="280"/>
      <c r="I1135" s="279"/>
      <c r="J1135" s="279"/>
      <c r="K1135" s="279"/>
      <c r="L1135" s="279"/>
      <c r="M1135" s="279"/>
      <c r="N1135" s="283"/>
      <c r="O1135" s="279"/>
      <c r="P1135" s="279"/>
      <c r="Q1135" s="279"/>
      <c r="R1135" s="279"/>
      <c r="S1135" s="279"/>
      <c r="T1135" s="279"/>
      <c r="U1135" s="279"/>
      <c r="V1135" s="273"/>
      <c r="W1135" s="283"/>
      <c r="X1135" s="273"/>
      <c r="Y1135" s="285"/>
    </row>
    <row r="1136" spans="2:25" ht="15.75" x14ac:dyDescent="0.3">
      <c r="B1136" s="284"/>
      <c r="C1136" s="281"/>
      <c r="D1136" s="281"/>
      <c r="E1136" s="282"/>
      <c r="F1136" s="278"/>
      <c r="G1136" s="279"/>
      <c r="H1136" s="280"/>
      <c r="I1136" s="279"/>
      <c r="J1136" s="279"/>
      <c r="K1136" s="279"/>
      <c r="L1136" s="279"/>
      <c r="M1136" s="279"/>
      <c r="N1136" s="283"/>
      <c r="O1136" s="279"/>
      <c r="P1136" s="279"/>
      <c r="Q1136" s="279"/>
      <c r="R1136" s="279"/>
      <c r="S1136" s="279"/>
      <c r="T1136" s="279"/>
      <c r="U1136" s="279"/>
      <c r="V1136" s="273"/>
      <c r="W1136" s="283"/>
      <c r="X1136" s="273"/>
      <c r="Y1136" s="285"/>
    </row>
    <row r="1137" spans="2:25" ht="15.75" x14ac:dyDescent="0.3">
      <c r="B1137" s="284"/>
      <c r="C1137" s="281"/>
      <c r="D1137" s="281"/>
      <c r="E1137" s="282"/>
      <c r="F1137" s="278"/>
      <c r="G1137" s="279"/>
      <c r="H1137" s="280"/>
      <c r="I1137" s="279"/>
      <c r="J1137" s="279"/>
      <c r="K1137" s="279"/>
      <c r="L1137" s="279"/>
      <c r="M1137" s="279"/>
      <c r="N1137" s="283"/>
      <c r="O1137" s="279"/>
      <c r="P1137" s="279"/>
      <c r="Q1137" s="279"/>
      <c r="R1137" s="279"/>
      <c r="S1137" s="279"/>
      <c r="T1137" s="279"/>
      <c r="U1137" s="279"/>
      <c r="V1137" s="273"/>
      <c r="W1137" s="283"/>
      <c r="X1137" s="273"/>
      <c r="Y1137" s="285"/>
    </row>
    <row r="1138" spans="2:25" ht="15.75" x14ac:dyDescent="0.3">
      <c r="B1138" s="284"/>
      <c r="C1138" s="281"/>
      <c r="D1138" s="281"/>
      <c r="E1138" s="282"/>
      <c r="F1138" s="278"/>
      <c r="G1138" s="279"/>
      <c r="H1138" s="280"/>
      <c r="I1138" s="279"/>
      <c r="J1138" s="279"/>
      <c r="K1138" s="279"/>
      <c r="L1138" s="279"/>
      <c r="M1138" s="279"/>
      <c r="N1138" s="283"/>
      <c r="O1138" s="279"/>
      <c r="P1138" s="279"/>
      <c r="Q1138" s="279"/>
      <c r="R1138" s="279"/>
      <c r="S1138" s="279"/>
      <c r="T1138" s="279"/>
      <c r="U1138" s="279"/>
      <c r="V1138" s="273"/>
      <c r="W1138" s="283"/>
      <c r="X1138" s="273"/>
      <c r="Y1138" s="285"/>
    </row>
    <row r="1139" spans="2:25" ht="15.75" x14ac:dyDescent="0.3">
      <c r="B1139" s="284"/>
      <c r="C1139" s="281"/>
      <c r="D1139" s="281"/>
      <c r="E1139" s="282"/>
      <c r="F1139" s="278"/>
      <c r="G1139" s="279"/>
      <c r="H1139" s="280"/>
      <c r="I1139" s="279"/>
      <c r="J1139" s="279"/>
      <c r="K1139" s="279"/>
      <c r="L1139" s="279"/>
      <c r="M1139" s="279"/>
      <c r="N1139" s="283"/>
      <c r="O1139" s="279"/>
      <c r="P1139" s="279"/>
      <c r="Q1139" s="279"/>
      <c r="R1139" s="279"/>
      <c r="S1139" s="279"/>
      <c r="T1139" s="279"/>
      <c r="U1139" s="279"/>
      <c r="V1139" s="273"/>
      <c r="W1139" s="283"/>
      <c r="X1139" s="273"/>
      <c r="Y1139" s="285"/>
    </row>
    <row r="1140" spans="2:25" ht="15.75" x14ac:dyDescent="0.3">
      <c r="B1140" s="284"/>
      <c r="C1140" s="281"/>
      <c r="D1140" s="281"/>
      <c r="E1140" s="282"/>
      <c r="F1140" s="278"/>
      <c r="G1140" s="279"/>
      <c r="H1140" s="280"/>
      <c r="I1140" s="279"/>
      <c r="J1140" s="279"/>
      <c r="K1140" s="279"/>
      <c r="L1140" s="279"/>
      <c r="M1140" s="279"/>
      <c r="N1140" s="283"/>
      <c r="O1140" s="279"/>
      <c r="P1140" s="279"/>
      <c r="Q1140" s="279"/>
      <c r="R1140" s="279"/>
      <c r="S1140" s="279"/>
      <c r="T1140" s="279"/>
      <c r="U1140" s="279"/>
      <c r="V1140" s="273"/>
      <c r="W1140" s="283"/>
      <c r="X1140" s="273"/>
      <c r="Y1140" s="285"/>
    </row>
    <row r="1141" spans="2:25" ht="15.75" x14ac:dyDescent="0.3">
      <c r="B1141" s="284"/>
      <c r="C1141" s="281"/>
      <c r="D1141" s="281"/>
      <c r="E1141" s="282"/>
      <c r="F1141" s="278"/>
      <c r="G1141" s="279"/>
      <c r="H1141" s="280"/>
      <c r="I1141" s="279"/>
      <c r="J1141" s="279"/>
      <c r="K1141" s="279"/>
      <c r="L1141" s="279"/>
      <c r="M1141" s="279"/>
      <c r="N1141" s="283"/>
      <c r="O1141" s="279"/>
      <c r="P1141" s="279"/>
      <c r="Q1141" s="279"/>
      <c r="R1141" s="279"/>
      <c r="S1141" s="279"/>
      <c r="T1141" s="279"/>
      <c r="U1141" s="279"/>
      <c r="V1141" s="273"/>
      <c r="W1141" s="283"/>
      <c r="X1141" s="273"/>
      <c r="Y1141" s="285"/>
    </row>
    <row r="1142" spans="2:25" ht="15.75" x14ac:dyDescent="0.3">
      <c r="B1142" s="284"/>
      <c r="C1142" s="281"/>
      <c r="D1142" s="281"/>
      <c r="E1142" s="282"/>
      <c r="F1142" s="278"/>
      <c r="G1142" s="279"/>
      <c r="H1142" s="280"/>
      <c r="I1142" s="279"/>
      <c r="J1142" s="279"/>
      <c r="K1142" s="279"/>
      <c r="L1142" s="279"/>
      <c r="M1142" s="279"/>
      <c r="N1142" s="283"/>
      <c r="O1142" s="279"/>
      <c r="P1142" s="279"/>
      <c r="Q1142" s="279"/>
      <c r="R1142" s="279"/>
      <c r="S1142" s="279"/>
      <c r="T1142" s="279"/>
      <c r="U1142" s="279"/>
      <c r="V1142" s="273"/>
      <c r="W1142" s="283"/>
      <c r="X1142" s="273"/>
      <c r="Y1142" s="285"/>
    </row>
    <row r="1143" spans="2:25" ht="15.75" x14ac:dyDescent="0.3">
      <c r="B1143" s="284"/>
      <c r="C1143" s="281"/>
      <c r="D1143" s="281"/>
      <c r="E1143" s="282"/>
      <c r="F1143" s="278"/>
      <c r="G1143" s="279"/>
      <c r="H1143" s="280"/>
      <c r="I1143" s="279"/>
      <c r="J1143" s="279"/>
      <c r="K1143" s="279"/>
      <c r="L1143" s="279"/>
      <c r="M1143" s="279"/>
      <c r="N1143" s="283"/>
      <c r="O1143" s="279"/>
      <c r="P1143" s="279"/>
      <c r="Q1143" s="279"/>
      <c r="R1143" s="279"/>
      <c r="S1143" s="279"/>
      <c r="T1143" s="279"/>
      <c r="U1143" s="279"/>
      <c r="V1143" s="273"/>
      <c r="W1143" s="283"/>
      <c r="X1143" s="273"/>
      <c r="Y1143" s="285"/>
    </row>
    <row r="1144" spans="2:25" ht="15.75" x14ac:dyDescent="0.3">
      <c r="B1144" s="284"/>
      <c r="C1144" s="281"/>
      <c r="D1144" s="281"/>
      <c r="E1144" s="282"/>
      <c r="F1144" s="278"/>
      <c r="G1144" s="279"/>
      <c r="H1144" s="280"/>
      <c r="I1144" s="279"/>
      <c r="J1144" s="279"/>
      <c r="K1144" s="279"/>
      <c r="L1144" s="279"/>
      <c r="M1144" s="279"/>
      <c r="N1144" s="283"/>
      <c r="O1144" s="279"/>
      <c r="P1144" s="279"/>
      <c r="Q1144" s="279"/>
      <c r="R1144" s="279"/>
      <c r="S1144" s="279"/>
      <c r="T1144" s="279"/>
      <c r="U1144" s="279"/>
      <c r="V1144" s="273"/>
      <c r="W1144" s="283"/>
      <c r="X1144" s="273"/>
      <c r="Y1144" s="285"/>
    </row>
  </sheetData>
  <sheetProtection insertRows="0" deleteRows="0" autoFilter="0"/>
  <autoFilter ref="V11:Y13" xr:uid="{5136FC93-03AD-4CD7-9574-64D9447C8200}"/>
  <mergeCells count="18">
    <mergeCell ref="Y11:Y13"/>
    <mergeCell ref="G12:I12"/>
    <mergeCell ref="J12:L12"/>
    <mergeCell ref="M12:O12"/>
    <mergeCell ref="P12:R12"/>
    <mergeCell ref="S12:U12"/>
    <mergeCell ref="V7:X7"/>
    <mergeCell ref="B8:P8"/>
    <mergeCell ref="V8:X8"/>
    <mergeCell ref="B11:B13"/>
    <mergeCell ref="C11:C13"/>
    <mergeCell ref="D11:D13"/>
    <mergeCell ref="E11:E13"/>
    <mergeCell ref="F11:F13"/>
    <mergeCell ref="G11:U11"/>
    <mergeCell ref="V11:V13"/>
    <mergeCell ref="W11:W13"/>
    <mergeCell ref="X11:X13"/>
  </mergeCells>
  <dataValidations disablePrompts="1" count="3">
    <dataValidation type="textLength" allowBlank="1" showInputMessage="1" showErrorMessage="1" sqref="D462:D463 D453 D447 D504 D664:D665 D677:D679 D699 D704 D695 D712:D714 D706:D709" xr:uid="{35A0B0CE-B183-4555-9EEA-DA57DDE7E624}">
      <formula1>0</formula1>
      <formula2>18</formula2>
    </dataValidation>
    <dataValidation type="textLength" errorStyle="information" allowBlank="1" showInputMessage="1" showErrorMessage="1" sqref="D212:D213 D276 D291:D295 D279:D281 D254:D259 D261:D268 D216:D252" xr:uid="{30D3DE1B-72AA-4747-9C8C-2F24416E97F0}">
      <formula1>0</formula1>
      <formula2>18</formula2>
    </dataValidation>
    <dataValidation allowBlank="1" showInputMessage="1" showErrorMessage="1" sqref="B8:P8" xr:uid="{591C8511-2E23-4B41-AACB-648B051CF754}"/>
  </dataValidations>
  <printOptions horizontalCentered="1"/>
  <pageMargins left="0.43307086614173229" right="0.43307086614173229" top="0.74803149606299213" bottom="1.7782738095238095" header="0.31496062992125984" footer="0.31496062992125984"/>
  <pageSetup paperSize="5" scale="50" fitToHeight="0" orientation="landscape" r:id="rId1"/>
  <headerFooter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8EEBF-D71F-4B00-A327-5D6760DBFF06}">
  <sheetPr>
    <tabColor rgb="FF00B0F0"/>
    <pageSetUpPr fitToPage="1"/>
  </sheetPr>
  <dimension ref="B1:AE908"/>
  <sheetViews>
    <sheetView view="pageLayout" topLeftCell="B776" zoomScale="55" zoomScaleNormal="100" zoomScalePageLayoutView="55" workbookViewId="0">
      <selection activeCell="U902" sqref="U902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5" style="10" bestFit="1" customWidth="1"/>
    <col min="4" max="4" width="12.140625" style="10" customWidth="1"/>
    <col min="5" max="5" width="17.85546875" style="10" customWidth="1"/>
    <col min="6" max="6" width="24.140625" style="10" customWidth="1"/>
    <col min="7" max="7" width="53.5703125" style="10" bestFit="1" customWidth="1"/>
    <col min="8" max="8" width="16.5703125" style="10" customWidth="1"/>
    <col min="9" max="9" width="12.28515625" style="10" customWidth="1"/>
    <col min="10" max="10" width="11.5703125" style="10" customWidth="1"/>
    <col min="11" max="11" width="15.85546875" style="10" customWidth="1"/>
    <col min="12" max="13" width="7" style="10" customWidth="1"/>
    <col min="14" max="14" width="14.28515625" style="10" customWidth="1"/>
    <col min="15" max="15" width="20.140625" style="10" bestFit="1" customWidth="1"/>
    <col min="16" max="16" width="18.85546875" style="10" bestFit="1" customWidth="1"/>
    <col min="17" max="17" width="16.85546875" style="10" bestFit="1" customWidth="1"/>
    <col min="18" max="18" width="12.140625" style="10" customWidth="1"/>
    <col min="19" max="19" width="24.140625" style="10" bestFit="1" customWidth="1"/>
    <col min="20" max="20" width="13.140625" style="10" bestFit="1" customWidth="1"/>
    <col min="21" max="21" width="31.7109375" style="10" bestFit="1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2"/>
      <c r="C1" s="73"/>
      <c r="D1" s="73"/>
      <c r="E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4"/>
      <c r="T1" s="74"/>
      <c r="U1" s="74"/>
      <c r="V1" s="74"/>
    </row>
    <row r="2" spans="2:22" ht="17.25" customHeight="1" x14ac:dyDescent="0.5">
      <c r="B2" s="72"/>
      <c r="C2" s="73"/>
      <c r="D2" s="73"/>
      <c r="E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4"/>
      <c r="T2" s="74"/>
      <c r="U2" s="74"/>
      <c r="V2" s="74"/>
    </row>
    <row r="3" spans="2:22" ht="17.25" customHeight="1" x14ac:dyDescent="0.5">
      <c r="B3" s="72"/>
      <c r="C3" s="73"/>
      <c r="D3" s="73"/>
      <c r="E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4"/>
      <c r="T3" s="74"/>
      <c r="U3" s="74"/>
      <c r="V3" s="74"/>
    </row>
    <row r="4" spans="2:22" ht="17.25" customHeight="1" x14ac:dyDescent="0.5">
      <c r="B4" s="72"/>
      <c r="C4" s="73"/>
      <c r="D4" s="73"/>
      <c r="E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74"/>
      <c r="U4" s="74"/>
      <c r="V4" s="74"/>
    </row>
    <row r="5" spans="2:22" ht="17.25" customHeight="1" x14ac:dyDescent="0.5">
      <c r="B5" s="72"/>
      <c r="C5" s="73"/>
      <c r="D5" s="73"/>
      <c r="E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4"/>
      <c r="T5" s="74"/>
      <c r="U5" s="74"/>
      <c r="V5" s="74"/>
    </row>
    <row r="6" spans="2:22" ht="17.25" customHeight="1" x14ac:dyDescent="0.5">
      <c r="B6" s="72"/>
      <c r="C6" s="73"/>
      <c r="D6" s="73"/>
      <c r="E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4"/>
      <c r="T6" s="74"/>
      <c r="U6" s="74"/>
      <c r="V6" s="74"/>
    </row>
    <row r="7" spans="2:22" s="14" customFormat="1" ht="17.25" customHeight="1" x14ac:dyDescent="0.3">
      <c r="B7" s="346" t="s">
        <v>112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8" t="str">
        <f>'[1]Caratula Resumen'!E16</f>
        <v xml:space="preserve">CHIHUAHUA </v>
      </c>
      <c r="V7" s="349"/>
    </row>
    <row r="8" spans="2:22" s="14" customFormat="1" ht="17.100000000000001" customHeight="1" x14ac:dyDescent="0.3">
      <c r="B8" s="413" t="str">
        <f>'[1]Caratula Resumen'!E17</f>
        <v>Fondo de Aportaciones para la Educación Tecnológica y de Adultos/Colegio Nacional de Educación Profesional Técnica (FAETA/CONALEP)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147"/>
      <c r="R8" s="141"/>
      <c r="S8" s="141"/>
      <c r="T8" s="350"/>
      <c r="U8" s="350" t="str">
        <f>'A Y  II D3'!X8</f>
        <v>2do. Trimestre 2023</v>
      </c>
      <c r="V8" s="351"/>
    </row>
    <row r="9" spans="2:22" ht="17.25" customHeight="1" x14ac:dyDescent="0.25">
      <c r="B9" s="352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353"/>
    </row>
    <row r="10" spans="2:22" ht="5.0999999999999996" customHeight="1" x14ac:dyDescent="0.35">
      <c r="B10" s="69"/>
      <c r="C10" s="68"/>
      <c r="D10" s="68"/>
      <c r="E10" s="68"/>
      <c r="F10" s="68"/>
      <c r="G10" s="68"/>
      <c r="H10" s="68"/>
      <c r="I10" s="68"/>
      <c r="J10" s="69"/>
    </row>
    <row r="11" spans="2:22" s="173" customFormat="1" ht="37.5" customHeight="1" x14ac:dyDescent="0.25">
      <c r="B11" s="412" t="s">
        <v>41</v>
      </c>
      <c r="C11" s="415" t="s">
        <v>113</v>
      </c>
      <c r="D11" s="415" t="s">
        <v>67</v>
      </c>
      <c r="E11" s="417" t="s">
        <v>83</v>
      </c>
      <c r="F11" s="419" t="s">
        <v>43</v>
      </c>
      <c r="G11" s="419" t="s">
        <v>44</v>
      </c>
      <c r="H11" s="415" t="s">
        <v>114</v>
      </c>
      <c r="I11" s="412" t="s">
        <v>115</v>
      </c>
      <c r="J11" s="421" t="s">
        <v>46</v>
      </c>
      <c r="K11" s="421"/>
      <c r="L11" s="421"/>
      <c r="M11" s="421"/>
      <c r="N11" s="421"/>
      <c r="O11" s="421"/>
      <c r="P11" s="421"/>
      <c r="Q11" s="412" t="s">
        <v>116</v>
      </c>
      <c r="R11" s="412" t="s">
        <v>117</v>
      </c>
      <c r="S11" s="412" t="s">
        <v>118</v>
      </c>
      <c r="T11" s="412"/>
      <c r="U11" s="412" t="s">
        <v>48</v>
      </c>
      <c r="V11" s="412" t="s">
        <v>49</v>
      </c>
    </row>
    <row r="12" spans="2:22" s="173" customFormat="1" ht="38.25" x14ac:dyDescent="0.25">
      <c r="B12" s="412"/>
      <c r="C12" s="416"/>
      <c r="D12" s="416"/>
      <c r="E12" s="418"/>
      <c r="F12" s="420"/>
      <c r="G12" s="420"/>
      <c r="H12" s="416"/>
      <c r="I12" s="412"/>
      <c r="J12" s="354" t="s">
        <v>57</v>
      </c>
      <c r="K12" s="354" t="s">
        <v>58</v>
      </c>
      <c r="L12" s="354" t="s">
        <v>59</v>
      </c>
      <c r="M12" s="354" t="s">
        <v>60</v>
      </c>
      <c r="N12" s="354" t="s">
        <v>61</v>
      </c>
      <c r="O12" s="354" t="s">
        <v>62</v>
      </c>
      <c r="P12" s="354" t="s">
        <v>63</v>
      </c>
      <c r="Q12" s="412"/>
      <c r="R12" s="421"/>
      <c r="S12" s="354" t="s">
        <v>119</v>
      </c>
      <c r="T12" s="354" t="s">
        <v>120</v>
      </c>
      <c r="U12" s="412"/>
      <c r="V12" s="412"/>
    </row>
    <row r="13" spans="2:22" s="173" customFormat="1" ht="5.0999999999999996" customHeight="1" x14ac:dyDescent="0.25"/>
    <row r="14" spans="2:22" s="173" customFormat="1" ht="12.75" customHeight="1" x14ac:dyDescent="0.25">
      <c r="B14" s="355" t="s">
        <v>41</v>
      </c>
      <c r="C14" s="355" t="s">
        <v>113</v>
      </c>
      <c r="D14" s="355" t="s">
        <v>67</v>
      </c>
      <c r="E14" s="356" t="s">
        <v>83</v>
      </c>
      <c r="F14" s="356" t="s">
        <v>43</v>
      </c>
      <c r="G14" s="356" t="s">
        <v>44</v>
      </c>
      <c r="H14" s="355" t="s">
        <v>114</v>
      </c>
      <c r="I14" s="355" t="s">
        <v>115</v>
      </c>
      <c r="J14" s="354" t="s">
        <v>57</v>
      </c>
      <c r="K14" s="354" t="s">
        <v>58</v>
      </c>
      <c r="L14" s="354" t="s">
        <v>59</v>
      </c>
      <c r="M14" s="354" t="s">
        <v>60</v>
      </c>
      <c r="N14" s="354" t="s">
        <v>61</v>
      </c>
      <c r="O14" s="354" t="s">
        <v>92</v>
      </c>
      <c r="P14" s="354" t="s">
        <v>93</v>
      </c>
      <c r="Q14" s="355" t="s">
        <v>116</v>
      </c>
      <c r="R14" s="355" t="s">
        <v>117</v>
      </c>
      <c r="S14" s="354" t="s">
        <v>121</v>
      </c>
      <c r="T14" s="354" t="s">
        <v>122</v>
      </c>
      <c r="U14" s="355" t="s">
        <v>2905</v>
      </c>
      <c r="V14" s="355" t="s">
        <v>49</v>
      </c>
    </row>
    <row r="15" spans="2:22" hidden="1" x14ac:dyDescent="0.25">
      <c r="B15" s="366" t="s">
        <v>299</v>
      </c>
      <c r="C15" s="306" t="s">
        <v>300</v>
      </c>
      <c r="D15" s="366">
        <v>200</v>
      </c>
      <c r="E15" s="366" t="s">
        <v>301</v>
      </c>
      <c r="F15" s="366" t="s">
        <v>302</v>
      </c>
      <c r="G15" s="276" t="s">
        <v>303</v>
      </c>
      <c r="H15" s="308">
        <v>30102</v>
      </c>
      <c r="I15" s="276">
        <v>240</v>
      </c>
      <c r="J15" s="306">
        <v>83101</v>
      </c>
      <c r="K15" s="367">
        <v>1001</v>
      </c>
      <c r="L15" s="306">
        <v>0</v>
      </c>
      <c r="M15" s="306">
        <v>26</v>
      </c>
      <c r="N15" s="306" t="s">
        <v>616</v>
      </c>
      <c r="O15" s="368">
        <v>20</v>
      </c>
      <c r="P15" s="306">
        <v>0</v>
      </c>
      <c r="Q15" s="308">
        <v>3</v>
      </c>
      <c r="R15" s="366"/>
      <c r="S15" s="308">
        <v>20230101</v>
      </c>
      <c r="T15" s="308">
        <v>20230331</v>
      </c>
      <c r="U15" s="369">
        <v>52870.6</v>
      </c>
      <c r="V15" s="276"/>
    </row>
    <row r="16" spans="2:22" hidden="1" x14ac:dyDescent="0.25">
      <c r="B16" s="366" t="s">
        <v>299</v>
      </c>
      <c r="C16" s="306" t="s">
        <v>300</v>
      </c>
      <c r="D16" s="366">
        <v>200</v>
      </c>
      <c r="E16" s="366" t="s">
        <v>304</v>
      </c>
      <c r="F16" s="366" t="s">
        <v>305</v>
      </c>
      <c r="G16" s="276" t="s">
        <v>306</v>
      </c>
      <c r="H16" s="308">
        <v>30102</v>
      </c>
      <c r="I16" s="276">
        <v>152</v>
      </c>
      <c r="J16" s="306">
        <v>83101</v>
      </c>
      <c r="K16" s="367">
        <v>1001</v>
      </c>
      <c r="L16" s="306">
        <v>0</v>
      </c>
      <c r="M16" s="306">
        <v>26</v>
      </c>
      <c r="N16" s="306" t="s">
        <v>617</v>
      </c>
      <c r="O16" s="368">
        <v>10</v>
      </c>
      <c r="P16" s="306">
        <v>0</v>
      </c>
      <c r="Q16" s="308">
        <v>3</v>
      </c>
      <c r="R16" s="366"/>
      <c r="S16" s="308">
        <v>20230101</v>
      </c>
      <c r="T16" s="308">
        <v>20230331</v>
      </c>
      <c r="U16" s="369">
        <v>28073.369999999995</v>
      </c>
      <c r="V16" s="276"/>
    </row>
    <row r="17" spans="2:22" hidden="1" x14ac:dyDescent="0.25">
      <c r="B17" s="366" t="s">
        <v>299</v>
      </c>
      <c r="C17" s="306" t="s">
        <v>300</v>
      </c>
      <c r="D17" s="366">
        <v>100</v>
      </c>
      <c r="E17" s="366" t="s">
        <v>307</v>
      </c>
      <c r="F17" s="366" t="s">
        <v>308</v>
      </c>
      <c r="G17" s="276" t="s">
        <v>309</v>
      </c>
      <c r="H17" s="308">
        <v>30102</v>
      </c>
      <c r="I17" s="276">
        <v>80</v>
      </c>
      <c r="J17" s="306">
        <v>83101</v>
      </c>
      <c r="K17" s="367">
        <v>1001</v>
      </c>
      <c r="L17" s="306">
        <v>0</v>
      </c>
      <c r="M17" s="306">
        <v>26</v>
      </c>
      <c r="N17" s="306" t="s">
        <v>616</v>
      </c>
      <c r="O17" s="368">
        <v>10</v>
      </c>
      <c r="P17" s="306">
        <v>0</v>
      </c>
      <c r="Q17" s="308">
        <v>3</v>
      </c>
      <c r="R17" s="366"/>
      <c r="S17" s="308">
        <v>20230101</v>
      </c>
      <c r="T17" s="308">
        <v>20230228</v>
      </c>
      <c r="U17" s="369">
        <v>18156.66</v>
      </c>
      <c r="V17" s="276"/>
    </row>
    <row r="18" spans="2:22" hidden="1" x14ac:dyDescent="0.25">
      <c r="B18" s="366" t="s">
        <v>299</v>
      </c>
      <c r="C18" s="306" t="s">
        <v>300</v>
      </c>
      <c r="D18" s="366">
        <v>200</v>
      </c>
      <c r="E18" s="366" t="s">
        <v>310</v>
      </c>
      <c r="F18" s="366" t="s">
        <v>311</v>
      </c>
      <c r="G18" s="276" t="s">
        <v>312</v>
      </c>
      <c r="H18" s="308">
        <v>30102</v>
      </c>
      <c r="I18" s="276">
        <v>224</v>
      </c>
      <c r="J18" s="306">
        <v>83101</v>
      </c>
      <c r="K18" s="367">
        <v>1001</v>
      </c>
      <c r="L18" s="306">
        <v>0</v>
      </c>
      <c r="M18" s="306">
        <v>26</v>
      </c>
      <c r="N18" s="306" t="s">
        <v>616</v>
      </c>
      <c r="O18" s="368">
        <v>18</v>
      </c>
      <c r="P18" s="306">
        <v>0</v>
      </c>
      <c r="Q18" s="308">
        <v>3</v>
      </c>
      <c r="R18" s="366"/>
      <c r="S18" s="308">
        <v>20230101</v>
      </c>
      <c r="T18" s="308">
        <v>20230331</v>
      </c>
      <c r="U18" s="369">
        <v>49209.659999999996</v>
      </c>
      <c r="V18" s="276"/>
    </row>
    <row r="19" spans="2:22" hidden="1" x14ac:dyDescent="0.25">
      <c r="B19" s="366" t="s">
        <v>299</v>
      </c>
      <c r="C19" s="306" t="s">
        <v>300</v>
      </c>
      <c r="D19" s="366">
        <v>100</v>
      </c>
      <c r="E19" s="366" t="s">
        <v>313</v>
      </c>
      <c r="F19" s="366" t="s">
        <v>314</v>
      </c>
      <c r="G19" s="276" t="s">
        <v>315</v>
      </c>
      <c r="H19" s="308">
        <v>30102</v>
      </c>
      <c r="I19" s="276">
        <v>160</v>
      </c>
      <c r="J19" s="306">
        <v>83101</v>
      </c>
      <c r="K19" s="367">
        <v>1001</v>
      </c>
      <c r="L19" s="306">
        <v>0</v>
      </c>
      <c r="M19" s="306">
        <v>26</v>
      </c>
      <c r="N19" s="306" t="s">
        <v>616</v>
      </c>
      <c r="O19" s="368">
        <v>20</v>
      </c>
      <c r="P19" s="306">
        <v>0</v>
      </c>
      <c r="Q19" s="308">
        <v>3</v>
      </c>
      <c r="R19" s="366"/>
      <c r="S19" s="308">
        <v>20230101</v>
      </c>
      <c r="T19" s="308">
        <v>20230331</v>
      </c>
      <c r="U19" s="369">
        <v>33068.03</v>
      </c>
      <c r="V19" s="276"/>
    </row>
    <row r="20" spans="2:22" hidden="1" x14ac:dyDescent="0.25">
      <c r="B20" s="366" t="s">
        <v>299</v>
      </c>
      <c r="C20" s="306" t="s">
        <v>300</v>
      </c>
      <c r="D20" s="366">
        <v>100</v>
      </c>
      <c r="E20" s="366" t="s">
        <v>316</v>
      </c>
      <c r="F20" s="366" t="s">
        <v>317</v>
      </c>
      <c r="G20" s="276" t="s">
        <v>318</v>
      </c>
      <c r="H20" s="308">
        <v>30102</v>
      </c>
      <c r="I20" s="276">
        <v>224</v>
      </c>
      <c r="J20" s="306">
        <v>83101</v>
      </c>
      <c r="K20" s="367">
        <v>1001</v>
      </c>
      <c r="L20" s="306">
        <v>0</v>
      </c>
      <c r="M20" s="306">
        <v>26</v>
      </c>
      <c r="N20" s="306" t="s">
        <v>616</v>
      </c>
      <c r="O20" s="368">
        <v>18</v>
      </c>
      <c r="P20" s="306">
        <v>0</v>
      </c>
      <c r="Q20" s="308">
        <v>3</v>
      </c>
      <c r="R20" s="366"/>
      <c r="S20" s="308">
        <v>20230101</v>
      </c>
      <c r="T20" s="308">
        <v>20230331</v>
      </c>
      <c r="U20" s="369">
        <v>49209.659999999996</v>
      </c>
      <c r="V20" s="276"/>
    </row>
    <row r="21" spans="2:22" hidden="1" x14ac:dyDescent="0.25">
      <c r="B21" s="366" t="s">
        <v>299</v>
      </c>
      <c r="C21" s="306" t="s">
        <v>300</v>
      </c>
      <c r="D21" s="366">
        <v>100</v>
      </c>
      <c r="E21" s="366" t="s">
        <v>319</v>
      </c>
      <c r="F21" s="366" t="s">
        <v>320</v>
      </c>
      <c r="G21" s="276" t="s">
        <v>321</v>
      </c>
      <c r="H21" s="308">
        <v>30102</v>
      </c>
      <c r="I21" s="276">
        <v>240</v>
      </c>
      <c r="J21" s="306">
        <v>83101</v>
      </c>
      <c r="K21" s="367">
        <v>1001</v>
      </c>
      <c r="L21" s="306">
        <v>0</v>
      </c>
      <c r="M21" s="306">
        <v>26</v>
      </c>
      <c r="N21" s="306" t="s">
        <v>616</v>
      </c>
      <c r="O21" s="368">
        <v>20</v>
      </c>
      <c r="P21" s="306">
        <v>0</v>
      </c>
      <c r="Q21" s="308">
        <v>3</v>
      </c>
      <c r="R21" s="366"/>
      <c r="S21" s="308">
        <v>20230101</v>
      </c>
      <c r="T21" s="308">
        <v>20230331</v>
      </c>
      <c r="U21" s="369">
        <v>52017.05</v>
      </c>
      <c r="V21" s="276"/>
    </row>
    <row r="22" spans="2:22" hidden="1" x14ac:dyDescent="0.25">
      <c r="B22" s="366" t="s">
        <v>299</v>
      </c>
      <c r="C22" s="306" t="s">
        <v>300</v>
      </c>
      <c r="D22" s="366">
        <v>200</v>
      </c>
      <c r="E22" s="366" t="s">
        <v>322</v>
      </c>
      <c r="F22" s="366" t="s">
        <v>323</v>
      </c>
      <c r="G22" s="276" t="s">
        <v>324</v>
      </c>
      <c r="H22" s="308">
        <v>30102</v>
      </c>
      <c r="I22" s="276">
        <v>224</v>
      </c>
      <c r="J22" s="306">
        <v>83101</v>
      </c>
      <c r="K22" s="367">
        <v>1001</v>
      </c>
      <c r="L22" s="306">
        <v>0</v>
      </c>
      <c r="M22" s="306">
        <v>26</v>
      </c>
      <c r="N22" s="306" t="s">
        <v>616</v>
      </c>
      <c r="O22" s="368">
        <v>18</v>
      </c>
      <c r="P22" s="306">
        <v>0</v>
      </c>
      <c r="Q22" s="308">
        <v>3</v>
      </c>
      <c r="R22" s="366"/>
      <c r="S22" s="308">
        <v>20230101</v>
      </c>
      <c r="T22" s="308">
        <v>20230331</v>
      </c>
      <c r="U22" s="369">
        <v>49620.45</v>
      </c>
      <c r="V22" s="276"/>
    </row>
    <row r="23" spans="2:22" hidden="1" x14ac:dyDescent="0.25">
      <c r="B23" s="366" t="s">
        <v>299</v>
      </c>
      <c r="C23" s="306" t="s">
        <v>300</v>
      </c>
      <c r="D23" s="366">
        <v>200</v>
      </c>
      <c r="E23" s="366" t="s">
        <v>325</v>
      </c>
      <c r="F23" s="366" t="s">
        <v>326</v>
      </c>
      <c r="G23" s="276" t="s">
        <v>327</v>
      </c>
      <c r="H23" s="308">
        <v>30102</v>
      </c>
      <c r="I23" s="276">
        <v>40</v>
      </c>
      <c r="J23" s="306">
        <v>83101</v>
      </c>
      <c r="K23" s="367">
        <v>1001</v>
      </c>
      <c r="L23" s="306">
        <v>0</v>
      </c>
      <c r="M23" s="306">
        <v>26</v>
      </c>
      <c r="N23" s="306" t="s">
        <v>618</v>
      </c>
      <c r="O23" s="368">
        <v>20</v>
      </c>
      <c r="P23" s="306">
        <v>0</v>
      </c>
      <c r="Q23" s="308">
        <v>3</v>
      </c>
      <c r="R23" s="366"/>
      <c r="S23" s="308">
        <v>20230101</v>
      </c>
      <c r="T23" s="308">
        <v>20230115</v>
      </c>
      <c r="U23" s="369">
        <v>7714.68</v>
      </c>
      <c r="V23" s="276"/>
    </row>
    <row r="24" spans="2:22" hidden="1" x14ac:dyDescent="0.25">
      <c r="B24" s="366" t="s">
        <v>299</v>
      </c>
      <c r="C24" s="306" t="s">
        <v>300</v>
      </c>
      <c r="D24" s="366">
        <v>200</v>
      </c>
      <c r="E24" s="366" t="s">
        <v>328</v>
      </c>
      <c r="F24" s="366" t="s">
        <v>329</v>
      </c>
      <c r="G24" s="276" t="s">
        <v>330</v>
      </c>
      <c r="H24" s="308">
        <v>30102</v>
      </c>
      <c r="I24" s="276">
        <v>220</v>
      </c>
      <c r="J24" s="306">
        <v>83101</v>
      </c>
      <c r="K24" s="367">
        <v>1001</v>
      </c>
      <c r="L24" s="306">
        <v>0</v>
      </c>
      <c r="M24" s="306">
        <v>26</v>
      </c>
      <c r="N24" s="306" t="s">
        <v>616</v>
      </c>
      <c r="O24" s="368">
        <v>15</v>
      </c>
      <c r="P24" s="306">
        <v>0</v>
      </c>
      <c r="Q24" s="308">
        <v>3</v>
      </c>
      <c r="R24" s="366"/>
      <c r="S24" s="308">
        <v>20230101</v>
      </c>
      <c r="T24" s="308">
        <v>20230331</v>
      </c>
      <c r="U24" s="369">
        <v>28514.639999999999</v>
      </c>
      <c r="V24" s="276"/>
    </row>
    <row r="25" spans="2:22" hidden="1" x14ac:dyDescent="0.25">
      <c r="B25" s="366" t="s">
        <v>299</v>
      </c>
      <c r="C25" s="306" t="s">
        <v>300</v>
      </c>
      <c r="D25" s="366">
        <v>100</v>
      </c>
      <c r="E25" s="366" t="s">
        <v>331</v>
      </c>
      <c r="F25" s="366" t="s">
        <v>332</v>
      </c>
      <c r="G25" s="276" t="s">
        <v>333</v>
      </c>
      <c r="H25" s="308">
        <v>30102</v>
      </c>
      <c r="I25" s="276">
        <v>200</v>
      </c>
      <c r="J25" s="306">
        <v>83101</v>
      </c>
      <c r="K25" s="367">
        <v>1001</v>
      </c>
      <c r="L25" s="306">
        <v>0</v>
      </c>
      <c r="M25" s="306">
        <v>26</v>
      </c>
      <c r="N25" s="306" t="s">
        <v>616</v>
      </c>
      <c r="O25" s="368">
        <v>10</v>
      </c>
      <c r="P25" s="306">
        <v>0</v>
      </c>
      <c r="Q25" s="308">
        <v>3</v>
      </c>
      <c r="R25" s="366"/>
      <c r="S25" s="308">
        <v>20230101</v>
      </c>
      <c r="T25" s="308">
        <v>20230331</v>
      </c>
      <c r="U25" s="369">
        <v>46044.1</v>
      </c>
      <c r="V25" s="276"/>
    </row>
    <row r="26" spans="2:22" hidden="1" x14ac:dyDescent="0.25">
      <c r="B26" s="366" t="s">
        <v>299</v>
      </c>
      <c r="C26" s="306" t="s">
        <v>300</v>
      </c>
      <c r="D26" s="366">
        <v>100</v>
      </c>
      <c r="E26" s="366" t="s">
        <v>334</v>
      </c>
      <c r="F26" s="366" t="s">
        <v>335</v>
      </c>
      <c r="G26" s="276" t="s">
        <v>336</v>
      </c>
      <c r="H26" s="308">
        <v>30102</v>
      </c>
      <c r="I26" s="276">
        <v>240</v>
      </c>
      <c r="J26" s="306">
        <v>83101</v>
      </c>
      <c r="K26" s="367">
        <v>1001</v>
      </c>
      <c r="L26" s="306">
        <v>0</v>
      </c>
      <c r="M26" s="306">
        <v>26</v>
      </c>
      <c r="N26" s="306" t="s">
        <v>616</v>
      </c>
      <c r="O26" s="368">
        <v>20</v>
      </c>
      <c r="P26" s="306">
        <v>0</v>
      </c>
      <c r="Q26" s="308">
        <v>3</v>
      </c>
      <c r="R26" s="366"/>
      <c r="S26" s="308">
        <v>20230101</v>
      </c>
      <c r="T26" s="308">
        <v>20230331</v>
      </c>
      <c r="U26" s="369">
        <v>52870.6</v>
      </c>
      <c r="V26" s="276"/>
    </row>
    <row r="27" spans="2:22" s="357" customFormat="1" hidden="1" x14ac:dyDescent="0.25">
      <c r="B27" s="366" t="s">
        <v>299</v>
      </c>
      <c r="C27" s="306" t="s">
        <v>300</v>
      </c>
      <c r="D27" s="366">
        <v>100</v>
      </c>
      <c r="E27" s="366" t="s">
        <v>337</v>
      </c>
      <c r="F27" s="366" t="s">
        <v>338</v>
      </c>
      <c r="G27" s="276" t="s">
        <v>339</v>
      </c>
      <c r="H27" s="308">
        <v>30102</v>
      </c>
      <c r="I27" s="276">
        <v>240</v>
      </c>
      <c r="J27" s="306">
        <v>83101</v>
      </c>
      <c r="K27" s="367">
        <v>1001</v>
      </c>
      <c r="L27" s="306">
        <v>0</v>
      </c>
      <c r="M27" s="306">
        <v>26</v>
      </c>
      <c r="N27" s="306" t="s">
        <v>616</v>
      </c>
      <c r="O27" s="368">
        <v>20</v>
      </c>
      <c r="P27" s="306">
        <v>0</v>
      </c>
      <c r="Q27" s="308">
        <v>3</v>
      </c>
      <c r="R27" s="366"/>
      <c r="S27" s="308">
        <v>20230101</v>
      </c>
      <c r="T27" s="308">
        <v>20230331</v>
      </c>
      <c r="U27" s="369">
        <v>48780.71</v>
      </c>
      <c r="V27" s="276"/>
    </row>
    <row r="28" spans="2:22" hidden="1" x14ac:dyDescent="0.25">
      <c r="B28" s="366" t="s">
        <v>299</v>
      </c>
      <c r="C28" s="306" t="s">
        <v>300</v>
      </c>
      <c r="D28" s="366">
        <v>100</v>
      </c>
      <c r="E28" s="366" t="s">
        <v>340</v>
      </c>
      <c r="F28" s="366" t="s">
        <v>341</v>
      </c>
      <c r="G28" s="276" t="s">
        <v>342</v>
      </c>
      <c r="H28" s="308">
        <v>30102</v>
      </c>
      <c r="I28" s="276">
        <v>36</v>
      </c>
      <c r="J28" s="306">
        <v>83101</v>
      </c>
      <c r="K28" s="367">
        <v>1001</v>
      </c>
      <c r="L28" s="306">
        <v>0</v>
      </c>
      <c r="M28" s="306">
        <v>26</v>
      </c>
      <c r="N28" s="306" t="s">
        <v>618</v>
      </c>
      <c r="O28" s="368">
        <v>18</v>
      </c>
      <c r="P28" s="306">
        <v>0</v>
      </c>
      <c r="Q28" s="308">
        <v>3</v>
      </c>
      <c r="R28" s="366"/>
      <c r="S28" s="308">
        <v>20230301</v>
      </c>
      <c r="T28" s="308">
        <v>20230331</v>
      </c>
      <c r="U28" s="369">
        <v>9450</v>
      </c>
      <c r="V28" s="276"/>
    </row>
    <row r="29" spans="2:22" hidden="1" x14ac:dyDescent="0.25">
      <c r="B29" s="366" t="s">
        <v>299</v>
      </c>
      <c r="C29" s="306" t="s">
        <v>300</v>
      </c>
      <c r="D29" s="366">
        <v>200</v>
      </c>
      <c r="E29" s="366" t="s">
        <v>343</v>
      </c>
      <c r="F29" s="366" t="s">
        <v>344</v>
      </c>
      <c r="G29" s="276" t="s">
        <v>345</v>
      </c>
      <c r="H29" s="308">
        <v>30102</v>
      </c>
      <c r="I29" s="276">
        <v>240</v>
      </c>
      <c r="J29" s="306">
        <v>83101</v>
      </c>
      <c r="K29" s="367">
        <v>1001</v>
      </c>
      <c r="L29" s="306">
        <v>0</v>
      </c>
      <c r="M29" s="306">
        <v>26</v>
      </c>
      <c r="N29" s="306" t="s">
        <v>616</v>
      </c>
      <c r="O29" s="368">
        <v>20</v>
      </c>
      <c r="P29" s="306">
        <v>0</v>
      </c>
      <c r="Q29" s="308">
        <v>3</v>
      </c>
      <c r="R29" s="366"/>
      <c r="S29" s="308">
        <v>20230101</v>
      </c>
      <c r="T29" s="308">
        <v>20230331</v>
      </c>
      <c r="U29" s="369">
        <v>52774.42</v>
      </c>
      <c r="V29" s="276"/>
    </row>
    <row r="30" spans="2:22" hidden="1" x14ac:dyDescent="0.25">
      <c r="B30" s="366" t="s">
        <v>299</v>
      </c>
      <c r="C30" s="306" t="s">
        <v>300</v>
      </c>
      <c r="D30" s="366">
        <v>200</v>
      </c>
      <c r="E30" s="366" t="s">
        <v>346</v>
      </c>
      <c r="F30" s="366" t="s">
        <v>347</v>
      </c>
      <c r="G30" s="276" t="s">
        <v>348</v>
      </c>
      <c r="H30" s="308">
        <v>30102</v>
      </c>
      <c r="I30" s="276">
        <v>40</v>
      </c>
      <c r="J30" s="306">
        <v>83101</v>
      </c>
      <c r="K30" s="367">
        <v>1001</v>
      </c>
      <c r="L30" s="306">
        <v>0</v>
      </c>
      <c r="M30" s="306">
        <v>26</v>
      </c>
      <c r="N30" s="306" t="s">
        <v>618</v>
      </c>
      <c r="O30" s="368">
        <v>20</v>
      </c>
      <c r="P30" s="306">
        <v>0</v>
      </c>
      <c r="Q30" s="308">
        <v>3</v>
      </c>
      <c r="R30" s="366"/>
      <c r="S30" s="308">
        <v>20230101</v>
      </c>
      <c r="T30" s="308">
        <v>20230115</v>
      </c>
      <c r="U30" s="369">
        <v>7714.68</v>
      </c>
      <c r="V30" s="276"/>
    </row>
    <row r="31" spans="2:22" hidden="1" x14ac:dyDescent="0.25">
      <c r="B31" s="366" t="s">
        <v>299</v>
      </c>
      <c r="C31" s="306" t="s">
        <v>300</v>
      </c>
      <c r="D31" s="366">
        <v>200</v>
      </c>
      <c r="E31" s="366" t="s">
        <v>349</v>
      </c>
      <c r="F31" s="366" t="s">
        <v>350</v>
      </c>
      <c r="G31" s="276" t="s">
        <v>351</v>
      </c>
      <c r="H31" s="308">
        <v>30102</v>
      </c>
      <c r="I31" s="276">
        <v>72</v>
      </c>
      <c r="J31" s="306">
        <v>83101</v>
      </c>
      <c r="K31" s="367">
        <v>1001</v>
      </c>
      <c r="L31" s="306">
        <v>0</v>
      </c>
      <c r="M31" s="306">
        <v>26</v>
      </c>
      <c r="N31" s="306" t="s">
        <v>618</v>
      </c>
      <c r="O31" s="368">
        <v>18</v>
      </c>
      <c r="P31" s="306">
        <v>0</v>
      </c>
      <c r="Q31" s="308">
        <v>3</v>
      </c>
      <c r="R31" s="366"/>
      <c r="S31" s="308">
        <v>20230301</v>
      </c>
      <c r="T31" s="308">
        <v>20230331</v>
      </c>
      <c r="U31" s="369">
        <v>9450</v>
      </c>
      <c r="V31" s="276"/>
    </row>
    <row r="32" spans="2:22" hidden="1" x14ac:dyDescent="0.25">
      <c r="B32" s="366" t="s">
        <v>299</v>
      </c>
      <c r="C32" s="306" t="s">
        <v>300</v>
      </c>
      <c r="D32" s="366">
        <v>100</v>
      </c>
      <c r="E32" s="366" t="s">
        <v>352</v>
      </c>
      <c r="F32" s="366" t="s">
        <v>353</v>
      </c>
      <c r="G32" s="276" t="s">
        <v>354</v>
      </c>
      <c r="H32" s="308">
        <v>30102</v>
      </c>
      <c r="I32" s="276">
        <v>240</v>
      </c>
      <c r="J32" s="306">
        <v>83101</v>
      </c>
      <c r="K32" s="367">
        <v>1001</v>
      </c>
      <c r="L32" s="306">
        <v>0</v>
      </c>
      <c r="M32" s="306">
        <v>26</v>
      </c>
      <c r="N32" s="306" t="s">
        <v>616</v>
      </c>
      <c r="O32" s="368">
        <v>20</v>
      </c>
      <c r="P32" s="306">
        <v>0</v>
      </c>
      <c r="Q32" s="308">
        <v>3</v>
      </c>
      <c r="R32" s="366"/>
      <c r="S32" s="308">
        <v>20230101</v>
      </c>
      <c r="T32" s="308">
        <v>20230331</v>
      </c>
      <c r="U32" s="369">
        <v>52870.6</v>
      </c>
      <c r="V32" s="276"/>
    </row>
    <row r="33" spans="2:22" hidden="1" x14ac:dyDescent="0.25">
      <c r="B33" s="366" t="s">
        <v>299</v>
      </c>
      <c r="C33" s="306" t="s">
        <v>300</v>
      </c>
      <c r="D33" s="366">
        <v>200</v>
      </c>
      <c r="E33" s="366" t="s">
        <v>355</v>
      </c>
      <c r="F33" s="366" t="s">
        <v>356</v>
      </c>
      <c r="G33" s="276" t="s">
        <v>357</v>
      </c>
      <c r="H33" s="308">
        <v>30102</v>
      </c>
      <c r="I33" s="276">
        <v>200</v>
      </c>
      <c r="J33" s="306">
        <v>83101</v>
      </c>
      <c r="K33" s="367">
        <v>1001</v>
      </c>
      <c r="L33" s="306">
        <v>0</v>
      </c>
      <c r="M33" s="306">
        <v>26</v>
      </c>
      <c r="N33" s="306" t="s">
        <v>616</v>
      </c>
      <c r="O33" s="368">
        <v>18</v>
      </c>
      <c r="P33" s="306">
        <v>0</v>
      </c>
      <c r="Q33" s="308">
        <v>3</v>
      </c>
      <c r="R33" s="366"/>
      <c r="S33" s="308">
        <v>20230101</v>
      </c>
      <c r="T33" s="308">
        <v>20230331</v>
      </c>
      <c r="U33" s="369">
        <v>39818.880000000005</v>
      </c>
      <c r="V33" s="276"/>
    </row>
    <row r="34" spans="2:22" hidden="1" x14ac:dyDescent="0.25">
      <c r="B34" s="366" t="s">
        <v>299</v>
      </c>
      <c r="C34" s="306" t="s">
        <v>300</v>
      </c>
      <c r="D34" s="366">
        <v>200</v>
      </c>
      <c r="E34" s="366" t="s">
        <v>358</v>
      </c>
      <c r="F34" s="366" t="s">
        <v>359</v>
      </c>
      <c r="G34" s="276" t="s">
        <v>360</v>
      </c>
      <c r="H34" s="308">
        <v>30102</v>
      </c>
      <c r="I34" s="276">
        <v>232</v>
      </c>
      <c r="J34" s="306">
        <v>83101</v>
      </c>
      <c r="K34" s="367">
        <v>1001</v>
      </c>
      <c r="L34" s="306">
        <v>0</v>
      </c>
      <c r="M34" s="306">
        <v>26</v>
      </c>
      <c r="N34" s="306" t="s">
        <v>616</v>
      </c>
      <c r="O34" s="368">
        <v>18</v>
      </c>
      <c r="P34" s="306">
        <v>0</v>
      </c>
      <c r="Q34" s="308">
        <v>3</v>
      </c>
      <c r="R34" s="366"/>
      <c r="S34" s="308">
        <v>20230101</v>
      </c>
      <c r="T34" s="308">
        <v>20230331</v>
      </c>
      <c r="U34" s="369">
        <v>50879.67</v>
      </c>
      <c r="V34" s="276"/>
    </row>
    <row r="35" spans="2:22" hidden="1" x14ac:dyDescent="0.25">
      <c r="B35" s="366" t="s">
        <v>299</v>
      </c>
      <c r="C35" s="306" t="s">
        <v>300</v>
      </c>
      <c r="D35" s="366">
        <v>100</v>
      </c>
      <c r="E35" s="366" t="s">
        <v>361</v>
      </c>
      <c r="F35" s="366" t="s">
        <v>362</v>
      </c>
      <c r="G35" s="276" t="s">
        <v>363</v>
      </c>
      <c r="H35" s="308">
        <v>30102</v>
      </c>
      <c r="I35" s="276">
        <v>232</v>
      </c>
      <c r="J35" s="306">
        <v>83101</v>
      </c>
      <c r="K35" s="367">
        <v>1001</v>
      </c>
      <c r="L35" s="306">
        <v>0</v>
      </c>
      <c r="M35" s="306">
        <v>26</v>
      </c>
      <c r="N35" s="306" t="s">
        <v>616</v>
      </c>
      <c r="O35" s="368">
        <v>18</v>
      </c>
      <c r="P35" s="306">
        <v>0</v>
      </c>
      <c r="Q35" s="308">
        <v>3</v>
      </c>
      <c r="R35" s="366"/>
      <c r="S35" s="308">
        <v>20230101</v>
      </c>
      <c r="T35" s="308">
        <v>20230331</v>
      </c>
      <c r="U35" s="369">
        <v>51096.32</v>
      </c>
      <c r="V35" s="276"/>
    </row>
    <row r="36" spans="2:22" s="358" customFormat="1" ht="15" hidden="1" customHeight="1" x14ac:dyDescent="0.25">
      <c r="B36" s="366" t="s">
        <v>299</v>
      </c>
      <c r="C36" s="306" t="s">
        <v>300</v>
      </c>
      <c r="D36" s="366">
        <v>200</v>
      </c>
      <c r="E36" s="366" t="s">
        <v>364</v>
      </c>
      <c r="F36" s="366" t="s">
        <v>365</v>
      </c>
      <c r="G36" s="276" t="s">
        <v>366</v>
      </c>
      <c r="H36" s="308">
        <v>30102</v>
      </c>
      <c r="I36" s="276">
        <v>232</v>
      </c>
      <c r="J36" s="306">
        <v>83101</v>
      </c>
      <c r="K36" s="367">
        <v>1001</v>
      </c>
      <c r="L36" s="306">
        <v>0</v>
      </c>
      <c r="M36" s="306">
        <v>26</v>
      </c>
      <c r="N36" s="306" t="s">
        <v>616</v>
      </c>
      <c r="O36" s="368">
        <v>20</v>
      </c>
      <c r="P36" s="306">
        <v>0</v>
      </c>
      <c r="Q36" s="308">
        <v>3</v>
      </c>
      <c r="R36" s="366"/>
      <c r="S36" s="308">
        <v>20230101</v>
      </c>
      <c r="T36" s="308">
        <v>20230331</v>
      </c>
      <c r="U36" s="369">
        <v>50358.32</v>
      </c>
      <c r="V36" s="276"/>
    </row>
    <row r="37" spans="2:22" ht="15" hidden="1" customHeight="1" x14ac:dyDescent="0.25">
      <c r="B37" s="366" t="s">
        <v>299</v>
      </c>
      <c r="C37" s="306" t="s">
        <v>300</v>
      </c>
      <c r="D37" s="366">
        <v>100</v>
      </c>
      <c r="E37" s="366" t="s">
        <v>367</v>
      </c>
      <c r="F37" s="366" t="s">
        <v>368</v>
      </c>
      <c r="G37" s="276" t="s">
        <v>369</v>
      </c>
      <c r="H37" s="308">
        <v>30102</v>
      </c>
      <c r="I37" s="276">
        <v>232</v>
      </c>
      <c r="J37" s="306">
        <v>83101</v>
      </c>
      <c r="K37" s="367">
        <v>1001</v>
      </c>
      <c r="L37" s="306">
        <v>0</v>
      </c>
      <c r="M37" s="306">
        <v>26</v>
      </c>
      <c r="N37" s="306" t="s">
        <v>616</v>
      </c>
      <c r="O37" s="368">
        <v>20</v>
      </c>
      <c r="P37" s="306">
        <v>0</v>
      </c>
      <c r="Q37" s="308">
        <v>3</v>
      </c>
      <c r="R37" s="366"/>
      <c r="S37" s="308">
        <v>20230101</v>
      </c>
      <c r="T37" s="308">
        <v>20230331</v>
      </c>
      <c r="U37" s="369">
        <v>51200.57</v>
      </c>
      <c r="V37" s="276"/>
    </row>
    <row r="38" spans="2:22" ht="15" hidden="1" customHeight="1" x14ac:dyDescent="0.25">
      <c r="B38" s="366" t="s">
        <v>299</v>
      </c>
      <c r="C38" s="306" t="s">
        <v>300</v>
      </c>
      <c r="D38" s="366">
        <v>100</v>
      </c>
      <c r="E38" s="366" t="s">
        <v>370</v>
      </c>
      <c r="F38" s="366" t="s">
        <v>371</v>
      </c>
      <c r="G38" s="276" t="s">
        <v>372</v>
      </c>
      <c r="H38" s="308">
        <v>30102</v>
      </c>
      <c r="I38" s="276">
        <v>240</v>
      </c>
      <c r="J38" s="306">
        <v>83101</v>
      </c>
      <c r="K38" s="367">
        <v>1001</v>
      </c>
      <c r="L38" s="306">
        <v>0</v>
      </c>
      <c r="M38" s="306">
        <v>26</v>
      </c>
      <c r="N38" s="306" t="s">
        <v>616</v>
      </c>
      <c r="O38" s="368">
        <v>20</v>
      </c>
      <c r="P38" s="306">
        <v>0</v>
      </c>
      <c r="Q38" s="308">
        <v>3</v>
      </c>
      <c r="R38" s="366"/>
      <c r="S38" s="308">
        <v>20230101</v>
      </c>
      <c r="T38" s="308">
        <v>20230331</v>
      </c>
      <c r="U38" s="369">
        <v>52870.6</v>
      </c>
      <c r="V38" s="276"/>
    </row>
    <row r="39" spans="2:22" ht="12.75" hidden="1" customHeight="1" x14ac:dyDescent="0.25">
      <c r="B39" s="366" t="s">
        <v>299</v>
      </c>
      <c r="C39" s="306" t="s">
        <v>300</v>
      </c>
      <c r="D39" s="366">
        <v>100</v>
      </c>
      <c r="E39" s="366" t="s">
        <v>373</v>
      </c>
      <c r="F39" s="366" t="s">
        <v>374</v>
      </c>
      <c r="G39" s="276" t="s">
        <v>375</v>
      </c>
      <c r="H39" s="308">
        <v>30102</v>
      </c>
      <c r="I39" s="276">
        <v>228</v>
      </c>
      <c r="J39" s="306">
        <v>83101</v>
      </c>
      <c r="K39" s="367">
        <v>1001</v>
      </c>
      <c r="L39" s="306">
        <v>0</v>
      </c>
      <c r="M39" s="306">
        <v>26</v>
      </c>
      <c r="N39" s="306" t="s">
        <v>616</v>
      </c>
      <c r="O39" s="368">
        <v>19</v>
      </c>
      <c r="P39" s="306">
        <v>0</v>
      </c>
      <c r="Q39" s="308">
        <v>3</v>
      </c>
      <c r="R39" s="366"/>
      <c r="S39" s="308">
        <v>20230101</v>
      </c>
      <c r="T39" s="308">
        <v>20230331</v>
      </c>
      <c r="U39" s="369">
        <v>50091.679999999993</v>
      </c>
      <c r="V39" s="276"/>
    </row>
    <row r="40" spans="2:22" hidden="1" x14ac:dyDescent="0.25">
      <c r="B40" s="366" t="s">
        <v>299</v>
      </c>
      <c r="C40" s="306" t="s">
        <v>300</v>
      </c>
      <c r="D40" s="366">
        <v>200</v>
      </c>
      <c r="E40" s="366" t="s">
        <v>376</v>
      </c>
      <c r="F40" s="366" t="s">
        <v>377</v>
      </c>
      <c r="G40" s="276" t="s">
        <v>378</v>
      </c>
      <c r="H40" s="308">
        <v>30102</v>
      </c>
      <c r="I40" s="276">
        <v>232</v>
      </c>
      <c r="J40" s="306">
        <v>83101</v>
      </c>
      <c r="K40" s="367">
        <v>1001</v>
      </c>
      <c r="L40" s="306">
        <v>0</v>
      </c>
      <c r="M40" s="306">
        <v>26</v>
      </c>
      <c r="N40" s="306" t="s">
        <v>616</v>
      </c>
      <c r="O40" s="368">
        <v>20</v>
      </c>
      <c r="P40" s="306">
        <v>0</v>
      </c>
      <c r="Q40" s="308">
        <v>3</v>
      </c>
      <c r="R40" s="366"/>
      <c r="S40" s="308">
        <v>20230101</v>
      </c>
      <c r="T40" s="308">
        <v>20230331</v>
      </c>
      <c r="U40" s="369">
        <v>51296.75</v>
      </c>
      <c r="V40" s="276"/>
    </row>
    <row r="41" spans="2:22" hidden="1" x14ac:dyDescent="0.25">
      <c r="B41" s="366" t="s">
        <v>299</v>
      </c>
      <c r="C41" s="306" t="s">
        <v>300</v>
      </c>
      <c r="D41" s="366">
        <v>200</v>
      </c>
      <c r="E41" s="366" t="s">
        <v>379</v>
      </c>
      <c r="F41" s="366" t="s">
        <v>380</v>
      </c>
      <c r="G41" s="276" t="s">
        <v>381</v>
      </c>
      <c r="H41" s="308">
        <v>30102</v>
      </c>
      <c r="I41" s="276">
        <v>200</v>
      </c>
      <c r="J41" s="306">
        <v>83101</v>
      </c>
      <c r="K41" s="367">
        <v>1001</v>
      </c>
      <c r="L41" s="306">
        <v>0</v>
      </c>
      <c r="M41" s="306">
        <v>26</v>
      </c>
      <c r="N41" s="306" t="s">
        <v>616</v>
      </c>
      <c r="O41" s="368">
        <v>14</v>
      </c>
      <c r="P41" s="306">
        <v>0</v>
      </c>
      <c r="Q41" s="308">
        <v>3</v>
      </c>
      <c r="R41" s="366"/>
      <c r="S41" s="308">
        <v>20230101</v>
      </c>
      <c r="T41" s="308">
        <v>20230331</v>
      </c>
      <c r="U41" s="369">
        <v>43870.61</v>
      </c>
      <c r="V41" s="276"/>
    </row>
    <row r="42" spans="2:22" hidden="1" x14ac:dyDescent="0.25">
      <c r="B42" s="366" t="s">
        <v>299</v>
      </c>
      <c r="C42" s="306" t="s">
        <v>300</v>
      </c>
      <c r="D42" s="366">
        <v>120</v>
      </c>
      <c r="E42" s="366" t="s">
        <v>382</v>
      </c>
      <c r="F42" s="366" t="s">
        <v>383</v>
      </c>
      <c r="G42" s="276" t="s">
        <v>384</v>
      </c>
      <c r="H42" s="308">
        <v>30102</v>
      </c>
      <c r="I42" s="276">
        <v>240</v>
      </c>
      <c r="J42" s="306">
        <v>83101</v>
      </c>
      <c r="K42" s="367">
        <v>1001</v>
      </c>
      <c r="L42" s="306">
        <v>0</v>
      </c>
      <c r="M42" s="306">
        <v>26</v>
      </c>
      <c r="N42" s="306" t="s">
        <v>616</v>
      </c>
      <c r="O42" s="368">
        <v>20</v>
      </c>
      <c r="P42" s="306">
        <v>0</v>
      </c>
      <c r="Q42" s="308">
        <v>3</v>
      </c>
      <c r="R42" s="366"/>
      <c r="S42" s="308">
        <v>20230101</v>
      </c>
      <c r="T42" s="308">
        <v>20230331</v>
      </c>
      <c r="U42" s="369">
        <v>52557.789999999994</v>
      </c>
      <c r="V42" s="276"/>
    </row>
    <row r="43" spans="2:22" hidden="1" x14ac:dyDescent="0.25">
      <c r="B43" s="366" t="s">
        <v>299</v>
      </c>
      <c r="C43" s="306" t="s">
        <v>300</v>
      </c>
      <c r="D43" s="366">
        <v>200</v>
      </c>
      <c r="E43" s="366" t="s">
        <v>385</v>
      </c>
      <c r="F43" s="366" t="s">
        <v>386</v>
      </c>
      <c r="G43" s="276" t="s">
        <v>387</v>
      </c>
      <c r="H43" s="308">
        <v>30102</v>
      </c>
      <c r="I43" s="276">
        <v>240</v>
      </c>
      <c r="J43" s="306">
        <v>83101</v>
      </c>
      <c r="K43" s="367">
        <v>1001</v>
      </c>
      <c r="L43" s="306">
        <v>0</v>
      </c>
      <c r="M43" s="306">
        <v>26</v>
      </c>
      <c r="N43" s="306" t="s">
        <v>616</v>
      </c>
      <c r="O43" s="368">
        <v>20</v>
      </c>
      <c r="P43" s="306">
        <v>0</v>
      </c>
      <c r="Q43" s="308">
        <v>3</v>
      </c>
      <c r="R43" s="366"/>
      <c r="S43" s="308">
        <v>20230101</v>
      </c>
      <c r="T43" s="308">
        <v>20230331</v>
      </c>
      <c r="U43" s="369">
        <v>52774.42</v>
      </c>
      <c r="V43" s="276"/>
    </row>
    <row r="44" spans="2:22" hidden="1" x14ac:dyDescent="0.25">
      <c r="B44" s="366" t="s">
        <v>299</v>
      </c>
      <c r="C44" s="306" t="s">
        <v>300</v>
      </c>
      <c r="D44" s="366">
        <v>120</v>
      </c>
      <c r="E44" s="366" t="s">
        <v>388</v>
      </c>
      <c r="F44" s="366" t="s">
        <v>389</v>
      </c>
      <c r="G44" s="276" t="s">
        <v>390</v>
      </c>
      <c r="H44" s="308">
        <v>30102</v>
      </c>
      <c r="I44" s="276">
        <v>220</v>
      </c>
      <c r="J44" s="306">
        <v>83101</v>
      </c>
      <c r="K44" s="367">
        <v>1001</v>
      </c>
      <c r="L44" s="306">
        <v>0</v>
      </c>
      <c r="M44" s="306">
        <v>26</v>
      </c>
      <c r="N44" s="306" t="s">
        <v>616</v>
      </c>
      <c r="O44" s="368">
        <v>15</v>
      </c>
      <c r="P44" s="306">
        <v>0</v>
      </c>
      <c r="Q44" s="308">
        <v>3</v>
      </c>
      <c r="R44" s="366"/>
      <c r="S44" s="308">
        <v>20230101</v>
      </c>
      <c r="T44" s="308">
        <v>20230331</v>
      </c>
      <c r="U44" s="369">
        <v>34404.79</v>
      </c>
      <c r="V44" s="276"/>
    </row>
    <row r="45" spans="2:22" hidden="1" x14ac:dyDescent="0.25">
      <c r="B45" s="366" t="s">
        <v>299</v>
      </c>
      <c r="C45" s="306" t="s">
        <v>300</v>
      </c>
      <c r="D45" s="366">
        <v>200</v>
      </c>
      <c r="E45" s="366" t="s">
        <v>391</v>
      </c>
      <c r="F45" s="366" t="s">
        <v>392</v>
      </c>
      <c r="G45" s="276" t="s">
        <v>393</v>
      </c>
      <c r="H45" s="308">
        <v>30102</v>
      </c>
      <c r="I45" s="276">
        <v>240</v>
      </c>
      <c r="J45" s="306">
        <v>83101</v>
      </c>
      <c r="K45" s="367">
        <v>1001</v>
      </c>
      <c r="L45" s="306">
        <v>0</v>
      </c>
      <c r="M45" s="306">
        <v>26</v>
      </c>
      <c r="N45" s="306" t="s">
        <v>617</v>
      </c>
      <c r="O45" s="368">
        <v>20</v>
      </c>
      <c r="P45" s="306">
        <v>0</v>
      </c>
      <c r="Q45" s="308">
        <v>3</v>
      </c>
      <c r="R45" s="366"/>
      <c r="S45" s="308">
        <v>20230101</v>
      </c>
      <c r="T45" s="308">
        <v>20230331</v>
      </c>
      <c r="U45" s="369">
        <v>45541.279999999999</v>
      </c>
      <c r="V45" s="276"/>
    </row>
    <row r="46" spans="2:22" hidden="1" x14ac:dyDescent="0.25">
      <c r="B46" s="366" t="s">
        <v>299</v>
      </c>
      <c r="C46" s="306" t="s">
        <v>300</v>
      </c>
      <c r="D46" s="366">
        <v>100</v>
      </c>
      <c r="E46" s="366" t="s">
        <v>394</v>
      </c>
      <c r="F46" s="366" t="s">
        <v>395</v>
      </c>
      <c r="G46" s="276" t="s">
        <v>396</v>
      </c>
      <c r="H46" s="308">
        <v>30102</v>
      </c>
      <c r="I46" s="276">
        <v>232</v>
      </c>
      <c r="J46" s="306">
        <v>83101</v>
      </c>
      <c r="K46" s="367">
        <v>1001</v>
      </c>
      <c r="L46" s="306">
        <v>0</v>
      </c>
      <c r="M46" s="306">
        <v>26</v>
      </c>
      <c r="N46" s="306" t="s">
        <v>616</v>
      </c>
      <c r="O46" s="368">
        <v>18</v>
      </c>
      <c r="P46" s="306">
        <v>0</v>
      </c>
      <c r="Q46" s="308">
        <v>3</v>
      </c>
      <c r="R46" s="366"/>
      <c r="S46" s="308">
        <v>20230101</v>
      </c>
      <c r="T46" s="308">
        <v>20230331</v>
      </c>
      <c r="U46" s="369">
        <v>50879.67</v>
      </c>
      <c r="V46" s="276"/>
    </row>
    <row r="47" spans="2:22" hidden="1" x14ac:dyDescent="0.25">
      <c r="B47" s="366" t="s">
        <v>299</v>
      </c>
      <c r="C47" s="306" t="s">
        <v>300</v>
      </c>
      <c r="D47" s="366">
        <v>200</v>
      </c>
      <c r="E47" s="366" t="s">
        <v>397</v>
      </c>
      <c r="F47" s="366" t="s">
        <v>398</v>
      </c>
      <c r="G47" s="276" t="s">
        <v>399</v>
      </c>
      <c r="H47" s="308">
        <v>30102</v>
      </c>
      <c r="I47" s="276">
        <v>240</v>
      </c>
      <c r="J47" s="306">
        <v>83101</v>
      </c>
      <c r="K47" s="367">
        <v>1001</v>
      </c>
      <c r="L47" s="306">
        <v>0</v>
      </c>
      <c r="M47" s="306">
        <v>26</v>
      </c>
      <c r="N47" s="306" t="s">
        <v>617</v>
      </c>
      <c r="O47" s="368">
        <v>20</v>
      </c>
      <c r="P47" s="306">
        <v>0</v>
      </c>
      <c r="Q47" s="308">
        <v>3</v>
      </c>
      <c r="R47" s="366"/>
      <c r="S47" s="308">
        <v>20230101</v>
      </c>
      <c r="T47" s="308">
        <v>20230331</v>
      </c>
      <c r="U47" s="369">
        <v>45806.46</v>
      </c>
      <c r="V47" s="276"/>
    </row>
    <row r="48" spans="2:22" hidden="1" x14ac:dyDescent="0.25">
      <c r="B48" s="366" t="s">
        <v>299</v>
      </c>
      <c r="C48" s="306" t="s">
        <v>300</v>
      </c>
      <c r="D48" s="366">
        <v>200</v>
      </c>
      <c r="E48" s="366" t="s">
        <v>400</v>
      </c>
      <c r="F48" s="366" t="s">
        <v>401</v>
      </c>
      <c r="G48" s="276" t="s">
        <v>402</v>
      </c>
      <c r="H48" s="308">
        <v>30102</v>
      </c>
      <c r="I48" s="276">
        <v>224</v>
      </c>
      <c r="J48" s="306">
        <v>83101</v>
      </c>
      <c r="K48" s="367">
        <v>1001</v>
      </c>
      <c r="L48" s="306">
        <v>0</v>
      </c>
      <c r="M48" s="306">
        <v>26</v>
      </c>
      <c r="N48" s="306" t="s">
        <v>616</v>
      </c>
      <c r="O48" s="368">
        <v>20</v>
      </c>
      <c r="P48" s="306">
        <v>0</v>
      </c>
      <c r="Q48" s="308">
        <v>3</v>
      </c>
      <c r="R48" s="366"/>
      <c r="S48" s="308">
        <v>20230101</v>
      </c>
      <c r="T48" s="308">
        <v>20230331</v>
      </c>
      <c r="U48" s="369">
        <v>49434.37999999999</v>
      </c>
      <c r="V48" s="276"/>
    </row>
    <row r="49" spans="2:22" hidden="1" x14ac:dyDescent="0.25">
      <c r="B49" s="366" t="s">
        <v>299</v>
      </c>
      <c r="C49" s="306" t="s">
        <v>300</v>
      </c>
      <c r="D49" s="366">
        <v>200</v>
      </c>
      <c r="E49" s="366" t="s">
        <v>403</v>
      </c>
      <c r="F49" s="366" t="s">
        <v>404</v>
      </c>
      <c r="G49" s="276" t="s">
        <v>405</v>
      </c>
      <c r="H49" s="308">
        <v>30102</v>
      </c>
      <c r="I49" s="276">
        <v>216</v>
      </c>
      <c r="J49" s="306">
        <v>83101</v>
      </c>
      <c r="K49" s="367">
        <v>1001</v>
      </c>
      <c r="L49" s="306">
        <v>0</v>
      </c>
      <c r="M49" s="306">
        <v>26</v>
      </c>
      <c r="N49" s="306" t="s">
        <v>616</v>
      </c>
      <c r="O49" s="368">
        <v>18</v>
      </c>
      <c r="P49" s="306">
        <v>0</v>
      </c>
      <c r="Q49" s="308">
        <v>3</v>
      </c>
      <c r="R49" s="366"/>
      <c r="S49" s="308">
        <v>20230101</v>
      </c>
      <c r="T49" s="308">
        <v>20230331</v>
      </c>
      <c r="U49" s="369">
        <v>47441.679999999993</v>
      </c>
      <c r="V49" s="276"/>
    </row>
    <row r="50" spans="2:22" hidden="1" x14ac:dyDescent="0.25">
      <c r="B50" s="366" t="s">
        <v>299</v>
      </c>
      <c r="C50" s="306" t="s">
        <v>300</v>
      </c>
      <c r="D50" s="366">
        <v>120</v>
      </c>
      <c r="E50" s="366" t="s">
        <v>406</v>
      </c>
      <c r="F50" s="366" t="s">
        <v>407</v>
      </c>
      <c r="G50" s="276" t="s">
        <v>408</v>
      </c>
      <c r="H50" s="308">
        <v>30102</v>
      </c>
      <c r="I50" s="276">
        <v>212</v>
      </c>
      <c r="J50" s="306">
        <v>83101</v>
      </c>
      <c r="K50" s="367">
        <v>1001</v>
      </c>
      <c r="L50" s="306">
        <v>0</v>
      </c>
      <c r="M50" s="306">
        <v>26</v>
      </c>
      <c r="N50" s="306" t="s">
        <v>616</v>
      </c>
      <c r="O50" s="368">
        <v>15</v>
      </c>
      <c r="P50" s="306">
        <v>0</v>
      </c>
      <c r="Q50" s="308">
        <v>3</v>
      </c>
      <c r="R50" s="366"/>
      <c r="S50" s="308">
        <v>20230101</v>
      </c>
      <c r="T50" s="308">
        <v>20230331</v>
      </c>
      <c r="U50" s="369">
        <v>47883.489999999991</v>
      </c>
      <c r="V50" s="276"/>
    </row>
    <row r="51" spans="2:22" hidden="1" x14ac:dyDescent="0.25">
      <c r="B51" s="366" t="s">
        <v>299</v>
      </c>
      <c r="C51" s="306" t="s">
        <v>300</v>
      </c>
      <c r="D51" s="366">
        <v>200</v>
      </c>
      <c r="E51" s="366" t="s">
        <v>409</v>
      </c>
      <c r="F51" s="366" t="s">
        <v>410</v>
      </c>
      <c r="G51" s="276" t="s">
        <v>411</v>
      </c>
      <c r="H51" s="308">
        <v>30102</v>
      </c>
      <c r="I51" s="276">
        <v>212</v>
      </c>
      <c r="J51" s="306">
        <v>83101</v>
      </c>
      <c r="K51" s="367">
        <v>1001</v>
      </c>
      <c r="L51" s="306">
        <v>0</v>
      </c>
      <c r="M51" s="306">
        <v>26</v>
      </c>
      <c r="N51" s="306" t="s">
        <v>617</v>
      </c>
      <c r="O51" s="368">
        <v>13</v>
      </c>
      <c r="P51" s="306">
        <v>0</v>
      </c>
      <c r="Q51" s="308">
        <v>3</v>
      </c>
      <c r="R51" s="366"/>
      <c r="S51" s="308">
        <v>20230301</v>
      </c>
      <c r="T51" s="308">
        <v>20230331</v>
      </c>
      <c r="U51" s="369">
        <v>13738.28</v>
      </c>
      <c r="V51" s="276"/>
    </row>
    <row r="52" spans="2:22" hidden="1" x14ac:dyDescent="0.25">
      <c r="B52" s="366" t="s">
        <v>299</v>
      </c>
      <c r="C52" s="306" t="s">
        <v>300</v>
      </c>
      <c r="D52" s="366">
        <v>200</v>
      </c>
      <c r="E52" s="366" t="s">
        <v>412</v>
      </c>
      <c r="F52" s="366" t="s">
        <v>413</v>
      </c>
      <c r="G52" s="276" t="s">
        <v>414</v>
      </c>
      <c r="H52" s="308">
        <v>30102</v>
      </c>
      <c r="I52" s="276">
        <v>236</v>
      </c>
      <c r="J52" s="306">
        <v>83101</v>
      </c>
      <c r="K52" s="367">
        <v>1001</v>
      </c>
      <c r="L52" s="306">
        <v>0</v>
      </c>
      <c r="M52" s="306">
        <v>26</v>
      </c>
      <c r="N52" s="306" t="s">
        <v>616</v>
      </c>
      <c r="O52" s="368">
        <v>19</v>
      </c>
      <c r="P52" s="306">
        <v>0</v>
      </c>
      <c r="Q52" s="308">
        <v>3</v>
      </c>
      <c r="R52" s="366"/>
      <c r="S52" s="308">
        <v>20230101</v>
      </c>
      <c r="T52" s="308">
        <v>20230331</v>
      </c>
      <c r="U52" s="369">
        <v>51875.130000000005</v>
      </c>
      <c r="V52" s="276"/>
    </row>
    <row r="53" spans="2:22" hidden="1" x14ac:dyDescent="0.25">
      <c r="B53" s="366" t="s">
        <v>299</v>
      </c>
      <c r="C53" s="306" t="s">
        <v>300</v>
      </c>
      <c r="D53" s="366">
        <v>200</v>
      </c>
      <c r="E53" s="366" t="s">
        <v>415</v>
      </c>
      <c r="F53" s="366" t="s">
        <v>416</v>
      </c>
      <c r="G53" s="276" t="s">
        <v>417</v>
      </c>
      <c r="H53" s="308">
        <v>30102</v>
      </c>
      <c r="I53" s="276">
        <v>216</v>
      </c>
      <c r="J53" s="306">
        <v>83101</v>
      </c>
      <c r="K53" s="367">
        <v>1001</v>
      </c>
      <c r="L53" s="306">
        <v>0</v>
      </c>
      <c r="M53" s="306">
        <v>26</v>
      </c>
      <c r="N53" s="306" t="s">
        <v>616</v>
      </c>
      <c r="O53" s="368">
        <v>18</v>
      </c>
      <c r="P53" s="306">
        <v>0</v>
      </c>
      <c r="Q53" s="308">
        <v>3</v>
      </c>
      <c r="R53" s="366"/>
      <c r="S53" s="308">
        <v>20230101</v>
      </c>
      <c r="T53" s="308">
        <v>20230331</v>
      </c>
      <c r="U53" s="369">
        <v>47441.679999999993</v>
      </c>
      <c r="V53" s="276"/>
    </row>
    <row r="54" spans="2:22" hidden="1" x14ac:dyDescent="0.25">
      <c r="B54" s="366" t="s">
        <v>299</v>
      </c>
      <c r="C54" s="306" t="s">
        <v>300</v>
      </c>
      <c r="D54" s="366">
        <v>200</v>
      </c>
      <c r="E54" s="366" t="s">
        <v>418</v>
      </c>
      <c r="F54" s="366" t="s">
        <v>419</v>
      </c>
      <c r="G54" s="276" t="s">
        <v>420</v>
      </c>
      <c r="H54" s="308">
        <v>30102</v>
      </c>
      <c r="I54" s="276">
        <v>232</v>
      </c>
      <c r="J54" s="306">
        <v>83101</v>
      </c>
      <c r="K54" s="367">
        <v>1001</v>
      </c>
      <c r="L54" s="306">
        <v>0</v>
      </c>
      <c r="M54" s="306">
        <v>26</v>
      </c>
      <c r="N54" s="306" t="s">
        <v>616</v>
      </c>
      <c r="O54" s="368">
        <v>18</v>
      </c>
      <c r="P54" s="306">
        <v>0</v>
      </c>
      <c r="Q54" s="308">
        <v>3</v>
      </c>
      <c r="R54" s="366"/>
      <c r="S54" s="308">
        <v>20230101</v>
      </c>
      <c r="T54" s="308">
        <v>20230331</v>
      </c>
      <c r="U54" s="369">
        <v>50879.67</v>
      </c>
      <c r="V54" s="276"/>
    </row>
    <row r="55" spans="2:22" hidden="1" x14ac:dyDescent="0.25">
      <c r="B55" s="366" t="s">
        <v>299</v>
      </c>
      <c r="C55" s="306" t="s">
        <v>300</v>
      </c>
      <c r="D55" s="366">
        <v>100</v>
      </c>
      <c r="E55" s="366" t="s">
        <v>421</v>
      </c>
      <c r="F55" s="366" t="s">
        <v>422</v>
      </c>
      <c r="G55" s="276" t="s">
        <v>423</v>
      </c>
      <c r="H55" s="308">
        <v>30102</v>
      </c>
      <c r="I55" s="276">
        <v>236</v>
      </c>
      <c r="J55" s="306">
        <v>83101</v>
      </c>
      <c r="K55" s="367">
        <v>1001</v>
      </c>
      <c r="L55" s="306">
        <v>0</v>
      </c>
      <c r="M55" s="306">
        <v>26</v>
      </c>
      <c r="N55" s="306" t="s">
        <v>616</v>
      </c>
      <c r="O55" s="368">
        <v>19</v>
      </c>
      <c r="P55" s="306">
        <v>0</v>
      </c>
      <c r="Q55" s="308">
        <v>3</v>
      </c>
      <c r="R55" s="366"/>
      <c r="S55" s="308">
        <v>20230101</v>
      </c>
      <c r="T55" s="308">
        <v>20230331</v>
      </c>
      <c r="U55" s="369">
        <v>52187.939999999995</v>
      </c>
      <c r="V55" s="276"/>
    </row>
    <row r="56" spans="2:22" hidden="1" x14ac:dyDescent="0.25">
      <c r="B56" s="366" t="s">
        <v>299</v>
      </c>
      <c r="C56" s="306" t="s">
        <v>300</v>
      </c>
      <c r="D56" s="366">
        <v>120</v>
      </c>
      <c r="E56" s="366" t="s">
        <v>424</v>
      </c>
      <c r="F56" s="366" t="s">
        <v>425</v>
      </c>
      <c r="G56" s="276" t="s">
        <v>426</v>
      </c>
      <c r="H56" s="308">
        <v>30102</v>
      </c>
      <c r="I56" s="276">
        <v>224</v>
      </c>
      <c r="J56" s="306">
        <v>83101</v>
      </c>
      <c r="K56" s="367">
        <v>1001</v>
      </c>
      <c r="L56" s="306">
        <v>0</v>
      </c>
      <c r="M56" s="306">
        <v>26</v>
      </c>
      <c r="N56" s="306" t="s">
        <v>616</v>
      </c>
      <c r="O56" s="368">
        <v>20</v>
      </c>
      <c r="P56" s="306">
        <v>0</v>
      </c>
      <c r="Q56" s="308">
        <v>3</v>
      </c>
      <c r="R56" s="366"/>
      <c r="S56" s="308">
        <v>20230101</v>
      </c>
      <c r="T56" s="308">
        <v>20230331</v>
      </c>
      <c r="U56" s="369">
        <v>49530.559999999998</v>
      </c>
      <c r="V56" s="276"/>
    </row>
    <row r="57" spans="2:22" hidden="1" x14ac:dyDescent="0.25">
      <c r="B57" s="366" t="s">
        <v>299</v>
      </c>
      <c r="C57" s="306" t="s">
        <v>300</v>
      </c>
      <c r="D57" s="366">
        <v>100</v>
      </c>
      <c r="E57" s="366" t="s">
        <v>427</v>
      </c>
      <c r="F57" s="366" t="s">
        <v>428</v>
      </c>
      <c r="G57" s="276" t="s">
        <v>429</v>
      </c>
      <c r="H57" s="308">
        <v>30102</v>
      </c>
      <c r="I57" s="276">
        <v>240</v>
      </c>
      <c r="J57" s="306">
        <v>83101</v>
      </c>
      <c r="K57" s="367">
        <v>1001</v>
      </c>
      <c r="L57" s="306">
        <v>0</v>
      </c>
      <c r="M57" s="306">
        <v>26</v>
      </c>
      <c r="N57" s="306" t="s">
        <v>616</v>
      </c>
      <c r="O57" s="368">
        <v>20</v>
      </c>
      <c r="P57" s="306">
        <v>0</v>
      </c>
      <c r="Q57" s="308">
        <v>3</v>
      </c>
      <c r="R57" s="366"/>
      <c r="S57" s="308">
        <v>20230101</v>
      </c>
      <c r="T57" s="308">
        <v>20230331</v>
      </c>
      <c r="U57" s="369">
        <v>52870.6</v>
      </c>
      <c r="V57" s="276"/>
    </row>
    <row r="58" spans="2:22" hidden="1" x14ac:dyDescent="0.25">
      <c r="B58" s="366" t="s">
        <v>299</v>
      </c>
      <c r="C58" s="306" t="s">
        <v>300</v>
      </c>
      <c r="D58" s="366">
        <v>100</v>
      </c>
      <c r="E58" s="366" t="s">
        <v>430</v>
      </c>
      <c r="F58" s="366" t="s">
        <v>431</v>
      </c>
      <c r="G58" s="276" t="s">
        <v>432</v>
      </c>
      <c r="H58" s="308">
        <v>30102</v>
      </c>
      <c r="I58" s="276">
        <v>216</v>
      </c>
      <c r="J58" s="306">
        <v>83101</v>
      </c>
      <c r="K58" s="367">
        <v>1001</v>
      </c>
      <c r="L58" s="306">
        <v>0</v>
      </c>
      <c r="M58" s="306">
        <v>26</v>
      </c>
      <c r="N58" s="306" t="s">
        <v>618</v>
      </c>
      <c r="O58" s="368">
        <v>18</v>
      </c>
      <c r="P58" s="306">
        <v>0</v>
      </c>
      <c r="Q58" s="308">
        <v>3</v>
      </c>
      <c r="R58" s="366"/>
      <c r="S58" s="308">
        <v>20230101</v>
      </c>
      <c r="T58" s="308">
        <v>20230331</v>
      </c>
      <c r="U58" s="369">
        <v>36081.9</v>
      </c>
      <c r="V58" s="276"/>
    </row>
    <row r="59" spans="2:22" hidden="1" x14ac:dyDescent="0.25">
      <c r="B59" s="366" t="s">
        <v>299</v>
      </c>
      <c r="C59" s="306" t="s">
        <v>300</v>
      </c>
      <c r="D59" s="366">
        <v>200</v>
      </c>
      <c r="E59" s="366" t="s">
        <v>433</v>
      </c>
      <c r="F59" s="366" t="s">
        <v>434</v>
      </c>
      <c r="G59" s="276" t="s">
        <v>435</v>
      </c>
      <c r="H59" s="308">
        <v>30102</v>
      </c>
      <c r="I59" s="276">
        <v>180</v>
      </c>
      <c r="J59" s="306">
        <v>83101</v>
      </c>
      <c r="K59" s="367">
        <v>1001</v>
      </c>
      <c r="L59" s="306">
        <v>0</v>
      </c>
      <c r="M59" s="306">
        <v>26</v>
      </c>
      <c r="N59" s="306" t="s">
        <v>616</v>
      </c>
      <c r="O59" s="368">
        <v>15</v>
      </c>
      <c r="P59" s="306">
        <v>0</v>
      </c>
      <c r="Q59" s="308">
        <v>3</v>
      </c>
      <c r="R59" s="366"/>
      <c r="S59" s="308">
        <v>20230101</v>
      </c>
      <c r="T59" s="308">
        <v>20230331</v>
      </c>
      <c r="U59" s="369">
        <v>39389.869999999995</v>
      </c>
      <c r="V59" s="276"/>
    </row>
    <row r="60" spans="2:22" hidden="1" x14ac:dyDescent="0.25">
      <c r="B60" s="366" t="s">
        <v>299</v>
      </c>
      <c r="C60" s="306" t="s">
        <v>300</v>
      </c>
      <c r="D60" s="366">
        <v>100</v>
      </c>
      <c r="E60" s="366" t="s">
        <v>436</v>
      </c>
      <c r="F60" s="366" t="s">
        <v>437</v>
      </c>
      <c r="G60" s="276" t="s">
        <v>438</v>
      </c>
      <c r="H60" s="308">
        <v>30102</v>
      </c>
      <c r="I60" s="276">
        <v>224</v>
      </c>
      <c r="J60" s="306">
        <v>83101</v>
      </c>
      <c r="K60" s="367">
        <v>1001</v>
      </c>
      <c r="L60" s="306">
        <v>0</v>
      </c>
      <c r="M60" s="306">
        <v>26</v>
      </c>
      <c r="N60" s="306" t="s">
        <v>616</v>
      </c>
      <c r="O60" s="368">
        <v>20</v>
      </c>
      <c r="P60" s="306">
        <v>0</v>
      </c>
      <c r="Q60" s="308">
        <v>3</v>
      </c>
      <c r="R60" s="366"/>
      <c r="S60" s="308">
        <v>20230101</v>
      </c>
      <c r="T60" s="308">
        <v>20230331</v>
      </c>
      <c r="U60" s="369">
        <v>49112.049999999988</v>
      </c>
      <c r="V60" s="276"/>
    </row>
    <row r="61" spans="2:22" hidden="1" x14ac:dyDescent="0.25">
      <c r="B61" s="366" t="s">
        <v>299</v>
      </c>
      <c r="C61" s="306" t="s">
        <v>300</v>
      </c>
      <c r="D61" s="366">
        <v>100</v>
      </c>
      <c r="E61" s="366" t="s">
        <v>439</v>
      </c>
      <c r="F61" s="366" t="s">
        <v>440</v>
      </c>
      <c r="G61" s="276" t="s">
        <v>441</v>
      </c>
      <c r="H61" s="308">
        <v>30102</v>
      </c>
      <c r="I61" s="276">
        <v>176</v>
      </c>
      <c r="J61" s="306">
        <v>83101</v>
      </c>
      <c r="K61" s="367">
        <v>1001</v>
      </c>
      <c r="L61" s="306">
        <v>0</v>
      </c>
      <c r="M61" s="306">
        <v>26</v>
      </c>
      <c r="N61" s="306" t="s">
        <v>616</v>
      </c>
      <c r="O61" s="368">
        <v>14</v>
      </c>
      <c r="P61" s="306">
        <v>0</v>
      </c>
      <c r="Q61" s="308">
        <v>3</v>
      </c>
      <c r="R61" s="366"/>
      <c r="S61" s="308">
        <v>20230101</v>
      </c>
      <c r="T61" s="308">
        <v>20230331</v>
      </c>
      <c r="U61" s="369">
        <v>38406.499999999993</v>
      </c>
      <c r="V61" s="276"/>
    </row>
    <row r="62" spans="2:22" hidden="1" x14ac:dyDescent="0.25">
      <c r="B62" s="366" t="s">
        <v>299</v>
      </c>
      <c r="C62" s="306" t="s">
        <v>300</v>
      </c>
      <c r="D62" s="366">
        <v>200</v>
      </c>
      <c r="E62" s="366" t="s">
        <v>442</v>
      </c>
      <c r="F62" s="366" t="s">
        <v>443</v>
      </c>
      <c r="G62" s="276" t="s">
        <v>444</v>
      </c>
      <c r="H62" s="308">
        <v>30102</v>
      </c>
      <c r="I62" s="276">
        <v>224</v>
      </c>
      <c r="J62" s="306">
        <v>83101</v>
      </c>
      <c r="K62" s="367">
        <v>1001</v>
      </c>
      <c r="L62" s="306">
        <v>0</v>
      </c>
      <c r="M62" s="306">
        <v>26</v>
      </c>
      <c r="N62" s="306" t="s">
        <v>616</v>
      </c>
      <c r="O62" s="368">
        <v>20</v>
      </c>
      <c r="P62" s="306">
        <v>0</v>
      </c>
      <c r="Q62" s="308">
        <v>3</v>
      </c>
      <c r="R62" s="366"/>
      <c r="S62" s="308">
        <v>20230101</v>
      </c>
      <c r="T62" s="308">
        <v>20230331</v>
      </c>
      <c r="U62" s="369">
        <v>49417.09</v>
      </c>
      <c r="V62" s="276"/>
    </row>
    <row r="63" spans="2:22" hidden="1" x14ac:dyDescent="0.25">
      <c r="B63" s="366" t="s">
        <v>299</v>
      </c>
      <c r="C63" s="306" t="s">
        <v>300</v>
      </c>
      <c r="D63" s="366">
        <v>200</v>
      </c>
      <c r="E63" s="366" t="s">
        <v>445</v>
      </c>
      <c r="F63" s="366" t="s">
        <v>446</v>
      </c>
      <c r="G63" s="276" t="s">
        <v>447</v>
      </c>
      <c r="H63" s="308">
        <v>30102</v>
      </c>
      <c r="I63" s="276">
        <v>132</v>
      </c>
      <c r="J63" s="306">
        <v>83101</v>
      </c>
      <c r="K63" s="367">
        <v>1001</v>
      </c>
      <c r="L63" s="306">
        <v>0</v>
      </c>
      <c r="M63" s="306">
        <v>26</v>
      </c>
      <c r="N63" s="306" t="s">
        <v>616</v>
      </c>
      <c r="O63" s="368">
        <v>13</v>
      </c>
      <c r="P63" s="306">
        <v>0</v>
      </c>
      <c r="Q63" s="308">
        <v>3</v>
      </c>
      <c r="R63" s="366"/>
      <c r="S63" s="308">
        <v>20230101</v>
      </c>
      <c r="T63" s="308">
        <v>20230331</v>
      </c>
      <c r="U63" s="369">
        <v>26108.87</v>
      </c>
      <c r="V63" s="276"/>
    </row>
    <row r="64" spans="2:22" hidden="1" x14ac:dyDescent="0.25">
      <c r="B64" s="366" t="s">
        <v>299</v>
      </c>
      <c r="C64" s="306" t="s">
        <v>300</v>
      </c>
      <c r="D64" s="366">
        <v>120</v>
      </c>
      <c r="E64" s="366" t="s">
        <v>448</v>
      </c>
      <c r="F64" s="366" t="s">
        <v>449</v>
      </c>
      <c r="G64" s="276" t="s">
        <v>450</v>
      </c>
      <c r="H64" s="308">
        <v>30102</v>
      </c>
      <c r="I64" s="276">
        <v>188</v>
      </c>
      <c r="J64" s="306">
        <v>83101</v>
      </c>
      <c r="K64" s="367">
        <v>1001</v>
      </c>
      <c r="L64" s="306">
        <v>0</v>
      </c>
      <c r="M64" s="306">
        <v>26</v>
      </c>
      <c r="N64" s="306" t="s">
        <v>616</v>
      </c>
      <c r="O64" s="368">
        <v>19</v>
      </c>
      <c r="P64" s="306">
        <v>0</v>
      </c>
      <c r="Q64" s="308">
        <v>3</v>
      </c>
      <c r="R64" s="366"/>
      <c r="S64" s="308">
        <v>20230101</v>
      </c>
      <c r="T64" s="308">
        <v>20230331</v>
      </c>
      <c r="U64" s="369">
        <v>42432.09</v>
      </c>
      <c r="V64" s="276"/>
    </row>
    <row r="65" spans="2:22" hidden="1" x14ac:dyDescent="0.25">
      <c r="B65" s="366" t="s">
        <v>299</v>
      </c>
      <c r="C65" s="306" t="s">
        <v>300</v>
      </c>
      <c r="D65" s="366">
        <v>100</v>
      </c>
      <c r="E65" s="366" t="s">
        <v>451</v>
      </c>
      <c r="F65" s="366" t="s">
        <v>452</v>
      </c>
      <c r="G65" s="276" t="s">
        <v>453</v>
      </c>
      <c r="H65" s="308">
        <v>30102</v>
      </c>
      <c r="I65" s="276">
        <v>240</v>
      </c>
      <c r="J65" s="306">
        <v>83101</v>
      </c>
      <c r="K65" s="367">
        <v>1001</v>
      </c>
      <c r="L65" s="306">
        <v>0</v>
      </c>
      <c r="M65" s="306">
        <v>26</v>
      </c>
      <c r="N65" s="306" t="s">
        <v>616</v>
      </c>
      <c r="O65" s="368">
        <v>20</v>
      </c>
      <c r="P65" s="306">
        <v>0</v>
      </c>
      <c r="Q65" s="308">
        <v>3</v>
      </c>
      <c r="R65" s="366"/>
      <c r="S65" s="308">
        <v>20230101</v>
      </c>
      <c r="T65" s="308">
        <v>20230331</v>
      </c>
      <c r="U65" s="369">
        <v>52244.97</v>
      </c>
      <c r="V65" s="276"/>
    </row>
    <row r="66" spans="2:22" hidden="1" x14ac:dyDescent="0.25">
      <c r="B66" s="366" t="s">
        <v>299</v>
      </c>
      <c r="C66" s="306" t="s">
        <v>300</v>
      </c>
      <c r="D66" s="366">
        <v>200</v>
      </c>
      <c r="E66" s="366" t="s">
        <v>454</v>
      </c>
      <c r="F66" s="366" t="s">
        <v>455</v>
      </c>
      <c r="G66" s="276" t="s">
        <v>456</v>
      </c>
      <c r="H66" s="308">
        <v>30102</v>
      </c>
      <c r="I66" s="276">
        <v>208</v>
      </c>
      <c r="J66" s="306">
        <v>83101</v>
      </c>
      <c r="K66" s="367">
        <v>1001</v>
      </c>
      <c r="L66" s="306">
        <v>0</v>
      </c>
      <c r="M66" s="306">
        <v>26</v>
      </c>
      <c r="N66" s="306" t="s">
        <v>616</v>
      </c>
      <c r="O66" s="368">
        <v>20</v>
      </c>
      <c r="P66" s="306">
        <v>0</v>
      </c>
      <c r="Q66" s="308">
        <v>3</v>
      </c>
      <c r="R66" s="366"/>
      <c r="S66" s="308">
        <v>20230101</v>
      </c>
      <c r="T66" s="308">
        <v>20230331</v>
      </c>
      <c r="U66" s="369">
        <v>45964.800000000003</v>
      </c>
      <c r="V66" s="276"/>
    </row>
    <row r="67" spans="2:22" hidden="1" x14ac:dyDescent="0.25">
      <c r="B67" s="366" t="s">
        <v>299</v>
      </c>
      <c r="C67" s="306" t="s">
        <v>300</v>
      </c>
      <c r="D67" s="366">
        <v>200</v>
      </c>
      <c r="E67" s="366" t="s">
        <v>457</v>
      </c>
      <c r="F67" s="366" t="s">
        <v>458</v>
      </c>
      <c r="G67" s="276" t="s">
        <v>459</v>
      </c>
      <c r="H67" s="308">
        <v>30102</v>
      </c>
      <c r="I67" s="276">
        <v>54</v>
      </c>
      <c r="J67" s="306">
        <v>83101</v>
      </c>
      <c r="K67" s="367">
        <v>1001</v>
      </c>
      <c r="L67" s="306">
        <v>0</v>
      </c>
      <c r="M67" s="306">
        <v>26</v>
      </c>
      <c r="N67" s="306" t="s">
        <v>618</v>
      </c>
      <c r="O67" s="368">
        <v>12</v>
      </c>
      <c r="P67" s="306">
        <v>0</v>
      </c>
      <c r="Q67" s="308">
        <v>3</v>
      </c>
      <c r="R67" s="366"/>
      <c r="S67" s="308">
        <v>20230101</v>
      </c>
      <c r="T67" s="308">
        <v>20230331</v>
      </c>
      <c r="U67" s="369">
        <v>12024.53</v>
      </c>
      <c r="V67" s="276"/>
    </row>
    <row r="68" spans="2:22" hidden="1" x14ac:dyDescent="0.25">
      <c r="B68" s="366" t="s">
        <v>299</v>
      </c>
      <c r="C68" s="306" t="s">
        <v>300</v>
      </c>
      <c r="D68" s="366">
        <v>200</v>
      </c>
      <c r="E68" s="366" t="s">
        <v>460</v>
      </c>
      <c r="F68" s="366" t="s">
        <v>461</v>
      </c>
      <c r="G68" s="276" t="s">
        <v>462</v>
      </c>
      <c r="H68" s="308">
        <v>30102</v>
      </c>
      <c r="I68" s="276">
        <v>156</v>
      </c>
      <c r="J68" s="306">
        <v>83101</v>
      </c>
      <c r="K68" s="367">
        <v>1001</v>
      </c>
      <c r="L68" s="306">
        <v>0</v>
      </c>
      <c r="M68" s="306">
        <v>26</v>
      </c>
      <c r="N68" s="306" t="s">
        <v>616</v>
      </c>
      <c r="O68" s="368">
        <v>15</v>
      </c>
      <c r="P68" s="306">
        <v>0</v>
      </c>
      <c r="Q68" s="308">
        <v>3</v>
      </c>
      <c r="R68" s="366"/>
      <c r="S68" s="308">
        <v>20230101</v>
      </c>
      <c r="T68" s="308">
        <v>20230331</v>
      </c>
      <c r="U68" s="369">
        <v>33889.789999999994</v>
      </c>
      <c r="V68" s="276"/>
    </row>
    <row r="69" spans="2:22" hidden="1" x14ac:dyDescent="0.25">
      <c r="B69" s="366" t="s">
        <v>299</v>
      </c>
      <c r="C69" s="306" t="s">
        <v>300</v>
      </c>
      <c r="D69" s="366">
        <v>100</v>
      </c>
      <c r="E69" s="366" t="s">
        <v>463</v>
      </c>
      <c r="F69" s="366" t="s">
        <v>464</v>
      </c>
      <c r="G69" s="276" t="s">
        <v>465</v>
      </c>
      <c r="H69" s="308">
        <v>30102</v>
      </c>
      <c r="I69" s="276">
        <v>236</v>
      </c>
      <c r="J69" s="306">
        <v>83101</v>
      </c>
      <c r="K69" s="367">
        <v>1001</v>
      </c>
      <c r="L69" s="306">
        <v>0</v>
      </c>
      <c r="M69" s="306">
        <v>26</v>
      </c>
      <c r="N69" s="306" t="s">
        <v>617</v>
      </c>
      <c r="O69" s="368">
        <v>19</v>
      </c>
      <c r="P69" s="306">
        <v>0</v>
      </c>
      <c r="Q69" s="308">
        <v>3</v>
      </c>
      <c r="R69" s="366"/>
      <c r="S69" s="308">
        <v>20230101</v>
      </c>
      <c r="T69" s="308">
        <v>20230331</v>
      </c>
      <c r="U69" s="369">
        <v>44947.979999999996</v>
      </c>
      <c r="V69" s="276"/>
    </row>
    <row r="70" spans="2:22" hidden="1" x14ac:dyDescent="0.25">
      <c r="B70" s="366" t="s">
        <v>299</v>
      </c>
      <c r="C70" s="306" t="s">
        <v>300</v>
      </c>
      <c r="D70" s="366">
        <v>100</v>
      </c>
      <c r="E70" s="366" t="s">
        <v>466</v>
      </c>
      <c r="F70" s="366" t="s">
        <v>467</v>
      </c>
      <c r="G70" s="276" t="s">
        <v>468</v>
      </c>
      <c r="H70" s="308">
        <v>30102</v>
      </c>
      <c r="I70" s="276">
        <v>140</v>
      </c>
      <c r="J70" s="306">
        <v>83101</v>
      </c>
      <c r="K70" s="367">
        <v>1001</v>
      </c>
      <c r="L70" s="306">
        <v>0</v>
      </c>
      <c r="M70" s="306">
        <v>26</v>
      </c>
      <c r="N70" s="306" t="s">
        <v>617</v>
      </c>
      <c r="O70" s="368">
        <v>11</v>
      </c>
      <c r="P70" s="306">
        <v>0</v>
      </c>
      <c r="Q70" s="308">
        <v>3</v>
      </c>
      <c r="R70" s="366"/>
      <c r="S70" s="308">
        <v>20230101</v>
      </c>
      <c r="T70" s="308">
        <v>20230331</v>
      </c>
      <c r="U70" s="369">
        <v>27927.85</v>
      </c>
      <c r="V70" s="276"/>
    </row>
    <row r="71" spans="2:22" hidden="1" x14ac:dyDescent="0.25">
      <c r="B71" s="366" t="s">
        <v>299</v>
      </c>
      <c r="C71" s="306" t="s">
        <v>300</v>
      </c>
      <c r="D71" s="366">
        <v>100</v>
      </c>
      <c r="E71" s="366" t="s">
        <v>469</v>
      </c>
      <c r="F71" s="366" t="s">
        <v>470</v>
      </c>
      <c r="G71" s="276" t="s">
        <v>471</v>
      </c>
      <c r="H71" s="308">
        <v>30102</v>
      </c>
      <c r="I71" s="276">
        <v>180</v>
      </c>
      <c r="J71" s="306">
        <v>83101</v>
      </c>
      <c r="K71" s="367">
        <v>1001</v>
      </c>
      <c r="L71" s="306">
        <v>0</v>
      </c>
      <c r="M71" s="306">
        <v>26</v>
      </c>
      <c r="N71" s="306" t="s">
        <v>616</v>
      </c>
      <c r="O71" s="368">
        <v>15</v>
      </c>
      <c r="P71" s="306">
        <v>0</v>
      </c>
      <c r="Q71" s="308">
        <v>3</v>
      </c>
      <c r="R71" s="366"/>
      <c r="S71" s="308">
        <v>20230101</v>
      </c>
      <c r="T71" s="308">
        <v>20230331</v>
      </c>
      <c r="U71" s="369">
        <v>39389.869999999995</v>
      </c>
      <c r="V71" s="276"/>
    </row>
    <row r="72" spans="2:22" hidden="1" x14ac:dyDescent="0.25">
      <c r="B72" s="366" t="s">
        <v>299</v>
      </c>
      <c r="C72" s="306" t="s">
        <v>300</v>
      </c>
      <c r="D72" s="366">
        <v>100</v>
      </c>
      <c r="E72" s="366" t="s">
        <v>472</v>
      </c>
      <c r="F72" s="366" t="s">
        <v>473</v>
      </c>
      <c r="G72" s="276" t="s">
        <v>474</v>
      </c>
      <c r="H72" s="308">
        <v>30102</v>
      </c>
      <c r="I72" s="276">
        <v>236</v>
      </c>
      <c r="J72" s="306">
        <v>83101</v>
      </c>
      <c r="K72" s="367">
        <v>1001</v>
      </c>
      <c r="L72" s="306">
        <v>0</v>
      </c>
      <c r="M72" s="306">
        <v>26</v>
      </c>
      <c r="N72" s="306" t="s">
        <v>616</v>
      </c>
      <c r="O72" s="368">
        <v>19</v>
      </c>
      <c r="P72" s="306">
        <v>0</v>
      </c>
      <c r="Q72" s="308">
        <v>3</v>
      </c>
      <c r="R72" s="366"/>
      <c r="S72" s="308">
        <v>20230101</v>
      </c>
      <c r="T72" s="308">
        <v>20230331</v>
      </c>
      <c r="U72" s="369">
        <v>51466.14</v>
      </c>
      <c r="V72" s="276"/>
    </row>
    <row r="73" spans="2:22" hidden="1" x14ac:dyDescent="0.25">
      <c r="B73" s="366" t="s">
        <v>299</v>
      </c>
      <c r="C73" s="306" t="s">
        <v>300</v>
      </c>
      <c r="D73" s="366">
        <v>100</v>
      </c>
      <c r="E73" s="366" t="s">
        <v>475</v>
      </c>
      <c r="F73" s="366" t="s">
        <v>476</v>
      </c>
      <c r="G73" s="276" t="s">
        <v>477</v>
      </c>
      <c r="H73" s="308">
        <v>30102</v>
      </c>
      <c r="I73" s="276">
        <v>196</v>
      </c>
      <c r="J73" s="306">
        <v>83101</v>
      </c>
      <c r="K73" s="367">
        <v>1001</v>
      </c>
      <c r="L73" s="306">
        <v>0</v>
      </c>
      <c r="M73" s="306">
        <v>26</v>
      </c>
      <c r="N73" s="306" t="s">
        <v>617</v>
      </c>
      <c r="O73" s="368">
        <v>19</v>
      </c>
      <c r="P73" s="306">
        <v>0</v>
      </c>
      <c r="Q73" s="308">
        <v>3</v>
      </c>
      <c r="R73" s="366"/>
      <c r="S73" s="308">
        <v>20230101</v>
      </c>
      <c r="T73" s="308">
        <v>20230331</v>
      </c>
      <c r="U73" s="369">
        <v>37358.03</v>
      </c>
      <c r="V73" s="276"/>
    </row>
    <row r="74" spans="2:22" hidden="1" x14ac:dyDescent="0.25">
      <c r="B74" s="366" t="s">
        <v>299</v>
      </c>
      <c r="C74" s="306" t="s">
        <v>300</v>
      </c>
      <c r="D74" s="366">
        <v>100</v>
      </c>
      <c r="E74" s="366" t="s">
        <v>478</v>
      </c>
      <c r="F74" s="366" t="s">
        <v>479</v>
      </c>
      <c r="G74" s="276" t="s">
        <v>480</v>
      </c>
      <c r="H74" s="308">
        <v>30102</v>
      </c>
      <c r="I74" s="276">
        <v>224</v>
      </c>
      <c r="J74" s="306">
        <v>83101</v>
      </c>
      <c r="K74" s="367">
        <v>1001</v>
      </c>
      <c r="L74" s="306">
        <v>0</v>
      </c>
      <c r="M74" s="306">
        <v>26</v>
      </c>
      <c r="N74" s="306" t="s">
        <v>617</v>
      </c>
      <c r="O74" s="368">
        <v>20</v>
      </c>
      <c r="P74" s="306">
        <v>0</v>
      </c>
      <c r="Q74" s="308">
        <v>3</v>
      </c>
      <c r="R74" s="366"/>
      <c r="S74" s="308">
        <v>20230101</v>
      </c>
      <c r="T74" s="308">
        <v>20230331</v>
      </c>
      <c r="U74" s="369">
        <v>42916.9</v>
      </c>
      <c r="V74" s="276"/>
    </row>
    <row r="75" spans="2:22" hidden="1" x14ac:dyDescent="0.25">
      <c r="B75" s="366" t="s">
        <v>299</v>
      </c>
      <c r="C75" s="306" t="s">
        <v>300</v>
      </c>
      <c r="D75" s="366">
        <v>200</v>
      </c>
      <c r="E75" s="366" t="s">
        <v>481</v>
      </c>
      <c r="F75" s="366" t="s">
        <v>482</v>
      </c>
      <c r="G75" s="276" t="s">
        <v>483</v>
      </c>
      <c r="H75" s="308">
        <v>30102</v>
      </c>
      <c r="I75" s="276">
        <v>220</v>
      </c>
      <c r="J75" s="306">
        <v>83101</v>
      </c>
      <c r="K75" s="367">
        <v>1001</v>
      </c>
      <c r="L75" s="306">
        <v>0</v>
      </c>
      <c r="M75" s="306">
        <v>26</v>
      </c>
      <c r="N75" s="306" t="s">
        <v>616</v>
      </c>
      <c r="O75" s="368">
        <v>15</v>
      </c>
      <c r="P75" s="306">
        <v>0</v>
      </c>
      <c r="Q75" s="308">
        <v>3</v>
      </c>
      <c r="R75" s="366"/>
      <c r="S75" s="308">
        <v>20230101</v>
      </c>
      <c r="T75" s="308">
        <v>20230331</v>
      </c>
      <c r="U75" s="369">
        <v>48831.710000000006</v>
      </c>
      <c r="V75" s="276"/>
    </row>
    <row r="76" spans="2:22" hidden="1" x14ac:dyDescent="0.25">
      <c r="B76" s="366" t="s">
        <v>299</v>
      </c>
      <c r="C76" s="306" t="s">
        <v>300</v>
      </c>
      <c r="D76" s="366">
        <v>200</v>
      </c>
      <c r="E76" s="366" t="s">
        <v>484</v>
      </c>
      <c r="F76" s="366" t="s">
        <v>485</v>
      </c>
      <c r="G76" s="276" t="s">
        <v>486</v>
      </c>
      <c r="H76" s="308">
        <v>30102</v>
      </c>
      <c r="I76" s="276">
        <v>232</v>
      </c>
      <c r="J76" s="306">
        <v>83101</v>
      </c>
      <c r="K76" s="367">
        <v>1001</v>
      </c>
      <c r="L76" s="306">
        <v>0</v>
      </c>
      <c r="M76" s="306">
        <v>26</v>
      </c>
      <c r="N76" s="306" t="s">
        <v>616</v>
      </c>
      <c r="O76" s="368">
        <v>20</v>
      </c>
      <c r="P76" s="306">
        <v>0</v>
      </c>
      <c r="Q76" s="308">
        <v>3</v>
      </c>
      <c r="R76" s="366"/>
      <c r="S76" s="308">
        <v>20230101</v>
      </c>
      <c r="T76" s="308">
        <v>20230331</v>
      </c>
      <c r="U76" s="369">
        <v>51079.39</v>
      </c>
      <c r="V76" s="276"/>
    </row>
    <row r="77" spans="2:22" hidden="1" x14ac:dyDescent="0.25">
      <c r="B77" s="366" t="s">
        <v>299</v>
      </c>
      <c r="C77" s="306" t="s">
        <v>300</v>
      </c>
      <c r="D77" s="366">
        <v>100</v>
      </c>
      <c r="E77" s="366" t="s">
        <v>487</v>
      </c>
      <c r="F77" s="366" t="s">
        <v>488</v>
      </c>
      <c r="G77" s="276" t="s">
        <v>489</v>
      </c>
      <c r="H77" s="308">
        <v>30102</v>
      </c>
      <c r="I77" s="276">
        <v>120</v>
      </c>
      <c r="J77" s="306">
        <v>83101</v>
      </c>
      <c r="K77" s="367">
        <v>1001</v>
      </c>
      <c r="L77" s="306">
        <v>0</v>
      </c>
      <c r="M77" s="306">
        <v>26</v>
      </c>
      <c r="N77" s="306" t="s">
        <v>616</v>
      </c>
      <c r="O77" s="368">
        <v>10</v>
      </c>
      <c r="P77" s="306">
        <v>0</v>
      </c>
      <c r="Q77" s="308">
        <v>3</v>
      </c>
      <c r="R77" s="366"/>
      <c r="S77" s="308">
        <v>20230101</v>
      </c>
      <c r="T77" s="308">
        <v>20230331</v>
      </c>
      <c r="U77" s="369">
        <v>29487.71</v>
      </c>
      <c r="V77" s="276"/>
    </row>
    <row r="78" spans="2:22" hidden="1" x14ac:dyDescent="0.25">
      <c r="B78" s="366" t="s">
        <v>299</v>
      </c>
      <c r="C78" s="306" t="s">
        <v>300</v>
      </c>
      <c r="D78" s="366">
        <v>120</v>
      </c>
      <c r="E78" s="366" t="s">
        <v>490</v>
      </c>
      <c r="F78" s="366" t="s">
        <v>491</v>
      </c>
      <c r="G78" s="276" t="s">
        <v>492</v>
      </c>
      <c r="H78" s="308">
        <v>30102</v>
      </c>
      <c r="I78" s="276">
        <v>120</v>
      </c>
      <c r="J78" s="306">
        <v>83101</v>
      </c>
      <c r="K78" s="367">
        <v>1001</v>
      </c>
      <c r="L78" s="306">
        <v>0</v>
      </c>
      <c r="M78" s="306">
        <v>26</v>
      </c>
      <c r="N78" s="306" t="s">
        <v>616</v>
      </c>
      <c r="O78" s="368">
        <v>10</v>
      </c>
      <c r="P78" s="306">
        <v>0</v>
      </c>
      <c r="Q78" s="308">
        <v>3</v>
      </c>
      <c r="R78" s="366"/>
      <c r="S78" s="308">
        <v>20230101</v>
      </c>
      <c r="T78" s="308">
        <v>20230331</v>
      </c>
      <c r="U78" s="369">
        <v>26241.53</v>
      </c>
      <c r="V78" s="276"/>
    </row>
    <row r="79" spans="2:22" hidden="1" x14ac:dyDescent="0.25">
      <c r="B79" s="366" t="s">
        <v>299</v>
      </c>
      <c r="C79" s="306" t="s">
        <v>300</v>
      </c>
      <c r="D79" s="366">
        <v>100</v>
      </c>
      <c r="E79" s="366" t="s">
        <v>493</v>
      </c>
      <c r="F79" s="366" t="s">
        <v>494</v>
      </c>
      <c r="G79" s="276" t="s">
        <v>495</v>
      </c>
      <c r="H79" s="308">
        <v>30102</v>
      </c>
      <c r="I79" s="276">
        <v>100</v>
      </c>
      <c r="J79" s="306">
        <v>83101</v>
      </c>
      <c r="K79" s="367">
        <v>1001</v>
      </c>
      <c r="L79" s="306">
        <v>0</v>
      </c>
      <c r="M79" s="306">
        <v>26</v>
      </c>
      <c r="N79" s="306" t="s">
        <v>618</v>
      </c>
      <c r="O79" s="368">
        <v>20</v>
      </c>
      <c r="P79" s="306">
        <v>0</v>
      </c>
      <c r="Q79" s="308">
        <v>3</v>
      </c>
      <c r="R79" s="366"/>
      <c r="S79" s="308">
        <v>20230101</v>
      </c>
      <c r="T79" s="308">
        <v>20230331</v>
      </c>
      <c r="U79" s="369">
        <v>16606.189999999999</v>
      </c>
      <c r="V79" s="276"/>
    </row>
    <row r="80" spans="2:22" hidden="1" x14ac:dyDescent="0.25">
      <c r="B80" s="366" t="s">
        <v>299</v>
      </c>
      <c r="C80" s="306" t="s">
        <v>300</v>
      </c>
      <c r="D80" s="366">
        <v>120</v>
      </c>
      <c r="E80" s="366" t="s">
        <v>496</v>
      </c>
      <c r="F80" s="366" t="s">
        <v>497</v>
      </c>
      <c r="G80" s="276" t="s">
        <v>498</v>
      </c>
      <c r="H80" s="308">
        <v>30102</v>
      </c>
      <c r="I80" s="276">
        <v>40</v>
      </c>
      <c r="J80" s="306">
        <v>83101</v>
      </c>
      <c r="K80" s="367">
        <v>1001</v>
      </c>
      <c r="L80" s="306">
        <v>0</v>
      </c>
      <c r="M80" s="306">
        <v>26</v>
      </c>
      <c r="N80" s="306" t="s">
        <v>619</v>
      </c>
      <c r="O80" s="368">
        <v>20</v>
      </c>
      <c r="P80" s="306">
        <v>0</v>
      </c>
      <c r="Q80" s="308">
        <v>3</v>
      </c>
      <c r="R80" s="366"/>
      <c r="S80" s="308">
        <v>20230101</v>
      </c>
      <c r="T80" s="308">
        <v>20230331</v>
      </c>
      <c r="U80" s="369">
        <v>4651.58</v>
      </c>
      <c r="V80" s="276"/>
    </row>
    <row r="81" spans="2:22" hidden="1" x14ac:dyDescent="0.25">
      <c r="B81" s="366" t="s">
        <v>299</v>
      </c>
      <c r="C81" s="306" t="s">
        <v>300</v>
      </c>
      <c r="D81" s="366">
        <v>100</v>
      </c>
      <c r="E81" s="366" t="s">
        <v>499</v>
      </c>
      <c r="F81" s="366" t="s">
        <v>500</v>
      </c>
      <c r="G81" s="276" t="s">
        <v>501</v>
      </c>
      <c r="H81" s="308">
        <v>30102</v>
      </c>
      <c r="I81" s="276">
        <v>216</v>
      </c>
      <c r="J81" s="306">
        <v>83101</v>
      </c>
      <c r="K81" s="367">
        <v>1001</v>
      </c>
      <c r="L81" s="306">
        <v>0</v>
      </c>
      <c r="M81" s="306">
        <v>26</v>
      </c>
      <c r="N81" s="306" t="s">
        <v>616</v>
      </c>
      <c r="O81" s="368">
        <v>18</v>
      </c>
      <c r="P81" s="306">
        <v>0</v>
      </c>
      <c r="Q81" s="308">
        <v>3</v>
      </c>
      <c r="R81" s="366"/>
      <c r="S81" s="308">
        <v>20230101</v>
      </c>
      <c r="T81" s="308">
        <v>20230331</v>
      </c>
      <c r="U81" s="369">
        <v>48165.259999999995</v>
      </c>
      <c r="V81" s="276"/>
    </row>
    <row r="82" spans="2:22" hidden="1" x14ac:dyDescent="0.25">
      <c r="B82" s="366" t="s">
        <v>299</v>
      </c>
      <c r="C82" s="306" t="s">
        <v>300</v>
      </c>
      <c r="D82" s="366">
        <v>200</v>
      </c>
      <c r="E82" s="366" t="s">
        <v>502</v>
      </c>
      <c r="F82" s="366" t="s">
        <v>503</v>
      </c>
      <c r="G82" s="276" t="s">
        <v>504</v>
      </c>
      <c r="H82" s="308">
        <v>30102</v>
      </c>
      <c r="I82" s="276">
        <v>208</v>
      </c>
      <c r="J82" s="306">
        <v>83101</v>
      </c>
      <c r="K82" s="367">
        <v>1001</v>
      </c>
      <c r="L82" s="306">
        <v>0</v>
      </c>
      <c r="M82" s="306">
        <v>26</v>
      </c>
      <c r="N82" s="306" t="s">
        <v>619</v>
      </c>
      <c r="O82" s="368">
        <v>12</v>
      </c>
      <c r="P82" s="306">
        <v>0</v>
      </c>
      <c r="Q82" s="308">
        <v>3</v>
      </c>
      <c r="R82" s="366"/>
      <c r="S82" s="308">
        <v>20230101</v>
      </c>
      <c r="T82" s="308">
        <v>20230331</v>
      </c>
      <c r="U82" s="369">
        <v>25076.73</v>
      </c>
      <c r="V82" s="276"/>
    </row>
    <row r="83" spans="2:22" hidden="1" x14ac:dyDescent="0.25">
      <c r="B83" s="366" t="s">
        <v>299</v>
      </c>
      <c r="C83" s="306" t="s">
        <v>300</v>
      </c>
      <c r="D83" s="366">
        <v>100</v>
      </c>
      <c r="E83" s="366" t="s">
        <v>505</v>
      </c>
      <c r="F83" s="366" t="s">
        <v>506</v>
      </c>
      <c r="G83" s="276" t="s">
        <v>507</v>
      </c>
      <c r="H83" s="308">
        <v>30102</v>
      </c>
      <c r="I83" s="276">
        <v>32</v>
      </c>
      <c r="J83" s="306">
        <v>83101</v>
      </c>
      <c r="K83" s="367">
        <v>1001</v>
      </c>
      <c r="L83" s="306">
        <v>0</v>
      </c>
      <c r="M83" s="306">
        <v>26</v>
      </c>
      <c r="N83" s="306" t="s">
        <v>619</v>
      </c>
      <c r="O83" s="368">
        <v>16</v>
      </c>
      <c r="P83" s="306">
        <v>0</v>
      </c>
      <c r="Q83" s="308">
        <v>3</v>
      </c>
      <c r="R83" s="366"/>
      <c r="S83" s="308">
        <v>20230301</v>
      </c>
      <c r="T83" s="308">
        <v>20230315</v>
      </c>
      <c r="U83" s="369">
        <v>3116.8</v>
      </c>
      <c r="V83" s="276"/>
    </row>
    <row r="84" spans="2:22" hidden="1" x14ac:dyDescent="0.25">
      <c r="B84" s="366" t="s">
        <v>299</v>
      </c>
      <c r="C84" s="306" t="s">
        <v>300</v>
      </c>
      <c r="D84" s="366">
        <v>200</v>
      </c>
      <c r="E84" s="366" t="s">
        <v>508</v>
      </c>
      <c r="F84" s="366" t="s">
        <v>509</v>
      </c>
      <c r="G84" s="276" t="s">
        <v>510</v>
      </c>
      <c r="H84" s="308">
        <v>30102</v>
      </c>
      <c r="I84" s="276">
        <v>232</v>
      </c>
      <c r="J84" s="306">
        <v>83101</v>
      </c>
      <c r="K84" s="367">
        <v>1001</v>
      </c>
      <c r="L84" s="306">
        <v>0</v>
      </c>
      <c r="M84" s="306">
        <v>26</v>
      </c>
      <c r="N84" s="306" t="s">
        <v>616</v>
      </c>
      <c r="O84" s="368">
        <v>18</v>
      </c>
      <c r="P84" s="306">
        <v>0</v>
      </c>
      <c r="Q84" s="308">
        <v>3</v>
      </c>
      <c r="R84" s="366"/>
      <c r="S84" s="308">
        <v>20230101</v>
      </c>
      <c r="T84" s="308">
        <v>20230331</v>
      </c>
      <c r="U84" s="369">
        <v>50879.67</v>
      </c>
      <c r="V84" s="276"/>
    </row>
    <row r="85" spans="2:22" ht="23.25" hidden="1" customHeight="1" x14ac:dyDescent="0.25">
      <c r="B85" s="366" t="s">
        <v>299</v>
      </c>
      <c r="C85" s="306" t="s">
        <v>300</v>
      </c>
      <c r="D85" s="366">
        <v>200</v>
      </c>
      <c r="E85" s="366" t="s">
        <v>511</v>
      </c>
      <c r="F85" s="366" t="s">
        <v>512</v>
      </c>
      <c r="G85" s="276" t="s">
        <v>513</v>
      </c>
      <c r="H85" s="308">
        <v>30102</v>
      </c>
      <c r="I85" s="276">
        <v>92</v>
      </c>
      <c r="J85" s="306">
        <v>83101</v>
      </c>
      <c r="K85" s="367">
        <v>1001</v>
      </c>
      <c r="L85" s="306">
        <v>0</v>
      </c>
      <c r="M85" s="306">
        <v>26</v>
      </c>
      <c r="N85" s="306" t="s">
        <v>618</v>
      </c>
      <c r="O85" s="368">
        <v>18</v>
      </c>
      <c r="P85" s="306">
        <v>0</v>
      </c>
      <c r="Q85" s="308">
        <v>3</v>
      </c>
      <c r="R85" s="366"/>
      <c r="S85" s="308">
        <v>20230301</v>
      </c>
      <c r="T85" s="308">
        <v>20230331</v>
      </c>
      <c r="U85" s="369">
        <v>15591.92</v>
      </c>
      <c r="V85" s="276"/>
    </row>
    <row r="86" spans="2:22" ht="23.25" customHeight="1" x14ac:dyDescent="0.25">
      <c r="B86" t="s">
        <v>299</v>
      </c>
      <c r="C86" t="s">
        <v>1458</v>
      </c>
      <c r="D86">
        <v>100</v>
      </c>
      <c r="E86" t="s">
        <v>1483</v>
      </c>
      <c r="F86" t="s">
        <v>1484</v>
      </c>
      <c r="G86" t="s">
        <v>1485</v>
      </c>
      <c r="H86"/>
      <c r="I86">
        <v>8</v>
      </c>
      <c r="J86">
        <v>83101</v>
      </c>
      <c r="K86">
        <v>1001</v>
      </c>
      <c r="L86">
        <v>2</v>
      </c>
      <c r="M86">
        <v>8</v>
      </c>
      <c r="N86" t="s">
        <v>633</v>
      </c>
      <c r="O86">
        <v>0</v>
      </c>
      <c r="P86">
        <v>9369</v>
      </c>
      <c r="Q86">
        <v>2</v>
      </c>
      <c r="R86">
        <v>0</v>
      </c>
      <c r="S86">
        <v>20230401</v>
      </c>
      <c r="T86">
        <v>20230630</v>
      </c>
      <c r="U86">
        <v>319820.74</v>
      </c>
      <c r="V86">
        <v>0</v>
      </c>
    </row>
    <row r="87" spans="2:22" x14ac:dyDescent="0.25">
      <c r="B87" t="s">
        <v>299</v>
      </c>
      <c r="C87" t="s">
        <v>300</v>
      </c>
      <c r="D87">
        <v>100</v>
      </c>
      <c r="E87" t="s">
        <v>552</v>
      </c>
      <c r="F87" t="s">
        <v>553</v>
      </c>
      <c r="G87" t="s">
        <v>2923</v>
      </c>
      <c r="H87"/>
      <c r="I87">
        <v>8</v>
      </c>
      <c r="J87">
        <v>83101</v>
      </c>
      <c r="K87">
        <v>1003</v>
      </c>
      <c r="L87">
        <v>0</v>
      </c>
      <c r="M87">
        <v>26</v>
      </c>
      <c r="N87" t="s">
        <v>629</v>
      </c>
      <c r="O87">
        <v>0</v>
      </c>
      <c r="P87">
        <v>2429</v>
      </c>
      <c r="Q87">
        <v>2</v>
      </c>
      <c r="R87">
        <v>0</v>
      </c>
      <c r="S87">
        <v>20230401</v>
      </c>
      <c r="T87">
        <v>20230630</v>
      </c>
      <c r="U87">
        <v>116832.05</v>
      </c>
      <c r="V87">
        <v>0</v>
      </c>
    </row>
    <row r="88" spans="2:22" x14ac:dyDescent="0.25">
      <c r="B88" t="s">
        <v>299</v>
      </c>
      <c r="C88" t="s">
        <v>300</v>
      </c>
      <c r="D88">
        <v>100</v>
      </c>
      <c r="E88" t="s">
        <v>604</v>
      </c>
      <c r="F88" t="s">
        <v>605</v>
      </c>
      <c r="G88" t="s">
        <v>606</v>
      </c>
      <c r="H88"/>
      <c r="I88">
        <v>8</v>
      </c>
      <c r="J88">
        <v>83101</v>
      </c>
      <c r="K88">
        <v>1003</v>
      </c>
      <c r="L88">
        <v>0</v>
      </c>
      <c r="M88">
        <v>26</v>
      </c>
      <c r="N88" t="s">
        <v>629</v>
      </c>
      <c r="O88">
        <v>0</v>
      </c>
      <c r="P88">
        <v>2459</v>
      </c>
      <c r="Q88">
        <v>2</v>
      </c>
      <c r="R88">
        <v>0</v>
      </c>
      <c r="S88">
        <v>20230401</v>
      </c>
      <c r="T88">
        <v>20230630</v>
      </c>
      <c r="U88">
        <v>116832.05</v>
      </c>
      <c r="V88">
        <v>0</v>
      </c>
    </row>
    <row r="89" spans="2:22" x14ac:dyDescent="0.25">
      <c r="B89" t="s">
        <v>299</v>
      </c>
      <c r="C89" t="s">
        <v>2364</v>
      </c>
      <c r="D89">
        <v>100</v>
      </c>
      <c r="E89" t="s">
        <v>2380</v>
      </c>
      <c r="F89" t="s">
        <v>2381</v>
      </c>
      <c r="G89" t="s">
        <v>2382</v>
      </c>
      <c r="H89"/>
      <c r="I89">
        <v>8</v>
      </c>
      <c r="J89">
        <v>83101</v>
      </c>
      <c r="K89">
        <v>1003</v>
      </c>
      <c r="L89">
        <v>2</v>
      </c>
      <c r="M89">
        <v>19</v>
      </c>
      <c r="N89" t="s">
        <v>627</v>
      </c>
      <c r="O89">
        <v>0</v>
      </c>
      <c r="P89">
        <v>9706</v>
      </c>
      <c r="Q89">
        <v>2</v>
      </c>
      <c r="R89">
        <v>0</v>
      </c>
      <c r="S89">
        <v>20230401</v>
      </c>
      <c r="T89">
        <v>20230630</v>
      </c>
      <c r="U89">
        <v>58383.92</v>
      </c>
      <c r="V89">
        <v>0</v>
      </c>
    </row>
    <row r="90" spans="2:22" x14ac:dyDescent="0.25">
      <c r="B90" t="s">
        <v>299</v>
      </c>
      <c r="C90" t="s">
        <v>300</v>
      </c>
      <c r="D90">
        <v>100</v>
      </c>
      <c r="E90" t="s">
        <v>548</v>
      </c>
      <c r="F90" t="s">
        <v>549</v>
      </c>
      <c r="G90" t="s">
        <v>2924</v>
      </c>
      <c r="H90"/>
      <c r="I90">
        <v>8</v>
      </c>
      <c r="J90">
        <v>83101</v>
      </c>
      <c r="K90">
        <v>1003</v>
      </c>
      <c r="L90">
        <v>0</v>
      </c>
      <c r="M90">
        <v>26</v>
      </c>
      <c r="N90" t="s">
        <v>633</v>
      </c>
      <c r="O90">
        <v>0</v>
      </c>
      <c r="P90">
        <v>2420</v>
      </c>
      <c r="Q90">
        <v>2</v>
      </c>
      <c r="R90">
        <v>0</v>
      </c>
      <c r="S90">
        <v>20230401</v>
      </c>
      <c r="T90">
        <v>20230630</v>
      </c>
      <c r="U90">
        <v>71956.38</v>
      </c>
      <c r="V90">
        <v>0</v>
      </c>
    </row>
    <row r="91" spans="2:22" x14ac:dyDescent="0.25">
      <c r="B91" t="s">
        <v>299</v>
      </c>
      <c r="C91" t="s">
        <v>1458</v>
      </c>
      <c r="D91">
        <v>100</v>
      </c>
      <c r="E91" t="s">
        <v>1475</v>
      </c>
      <c r="F91" t="s">
        <v>1476</v>
      </c>
      <c r="G91" t="s">
        <v>1477</v>
      </c>
      <c r="H91"/>
      <c r="I91">
        <v>8</v>
      </c>
      <c r="J91">
        <v>83101</v>
      </c>
      <c r="K91">
        <v>1001</v>
      </c>
      <c r="L91">
        <v>2</v>
      </c>
      <c r="M91">
        <v>8</v>
      </c>
      <c r="N91" t="s">
        <v>635</v>
      </c>
      <c r="O91">
        <v>0</v>
      </c>
      <c r="P91">
        <v>9349</v>
      </c>
      <c r="Q91">
        <v>2</v>
      </c>
      <c r="R91">
        <v>0</v>
      </c>
      <c r="S91">
        <v>20230401</v>
      </c>
      <c r="T91">
        <v>20230630</v>
      </c>
      <c r="U91">
        <v>63272.19</v>
      </c>
      <c r="V91">
        <v>0</v>
      </c>
    </row>
    <row r="92" spans="2:22" x14ac:dyDescent="0.25">
      <c r="B92" t="s">
        <v>299</v>
      </c>
      <c r="C92" t="s">
        <v>1736</v>
      </c>
      <c r="D92">
        <v>100</v>
      </c>
      <c r="E92" t="s">
        <v>1768</v>
      </c>
      <c r="F92" t="s">
        <v>1769</v>
      </c>
      <c r="G92" t="s">
        <v>1770</v>
      </c>
      <c r="H92"/>
      <c r="I92">
        <v>8</v>
      </c>
      <c r="J92">
        <v>83101</v>
      </c>
      <c r="K92">
        <v>1003</v>
      </c>
      <c r="L92">
        <v>2</v>
      </c>
      <c r="M92">
        <v>7</v>
      </c>
      <c r="N92" t="s">
        <v>632</v>
      </c>
      <c r="O92">
        <v>0</v>
      </c>
      <c r="P92">
        <v>13756</v>
      </c>
      <c r="Q92">
        <v>2</v>
      </c>
      <c r="R92">
        <v>0</v>
      </c>
      <c r="S92">
        <v>20230401</v>
      </c>
      <c r="T92">
        <v>20230630</v>
      </c>
      <c r="U92">
        <v>158354.03</v>
      </c>
      <c r="V92">
        <v>0</v>
      </c>
    </row>
    <row r="93" spans="2:22" x14ac:dyDescent="0.25">
      <c r="B93" t="s">
        <v>299</v>
      </c>
      <c r="C93" t="s">
        <v>1736</v>
      </c>
      <c r="D93">
        <v>100</v>
      </c>
      <c r="E93" t="s">
        <v>1774</v>
      </c>
      <c r="F93" t="s">
        <v>1775</v>
      </c>
      <c r="G93" t="s">
        <v>1776</v>
      </c>
      <c r="H93"/>
      <c r="I93">
        <v>8</v>
      </c>
      <c r="J93">
        <v>83101</v>
      </c>
      <c r="K93">
        <v>1003</v>
      </c>
      <c r="L93">
        <v>2</v>
      </c>
      <c r="M93">
        <v>7</v>
      </c>
      <c r="N93" t="s">
        <v>635</v>
      </c>
      <c r="O93">
        <v>0</v>
      </c>
      <c r="P93">
        <v>11955</v>
      </c>
      <c r="Q93">
        <v>2</v>
      </c>
      <c r="R93">
        <v>0</v>
      </c>
      <c r="S93">
        <v>20230401</v>
      </c>
      <c r="T93">
        <v>20230630</v>
      </c>
      <c r="U93">
        <v>69180.58</v>
      </c>
      <c r="V93">
        <v>0</v>
      </c>
    </row>
    <row r="94" spans="2:22" x14ac:dyDescent="0.25">
      <c r="B94" t="s">
        <v>299</v>
      </c>
      <c r="C94" t="s">
        <v>1736</v>
      </c>
      <c r="D94">
        <v>100</v>
      </c>
      <c r="E94" t="s">
        <v>1765</v>
      </c>
      <c r="F94" t="s">
        <v>1766</v>
      </c>
      <c r="G94" t="s">
        <v>1767</v>
      </c>
      <c r="H94"/>
      <c r="I94">
        <v>8</v>
      </c>
      <c r="J94">
        <v>83101</v>
      </c>
      <c r="K94">
        <v>1003</v>
      </c>
      <c r="L94">
        <v>2</v>
      </c>
      <c r="M94">
        <v>7</v>
      </c>
      <c r="N94" t="s">
        <v>633</v>
      </c>
      <c r="O94">
        <v>0</v>
      </c>
      <c r="P94">
        <v>9332</v>
      </c>
      <c r="Q94">
        <v>2</v>
      </c>
      <c r="R94">
        <v>0</v>
      </c>
      <c r="S94">
        <v>20230401</v>
      </c>
      <c r="T94">
        <v>20230630</v>
      </c>
      <c r="U94">
        <v>71956.38</v>
      </c>
      <c r="V94">
        <v>0</v>
      </c>
    </row>
    <row r="95" spans="2:22" x14ac:dyDescent="0.25">
      <c r="B95" t="s">
        <v>299</v>
      </c>
      <c r="C95" t="s">
        <v>2364</v>
      </c>
      <c r="D95">
        <v>100</v>
      </c>
      <c r="E95" t="s">
        <v>2370</v>
      </c>
      <c r="F95" t="s">
        <v>2925</v>
      </c>
      <c r="G95" t="s">
        <v>2371</v>
      </c>
      <c r="H95"/>
      <c r="I95">
        <v>8</v>
      </c>
      <c r="J95">
        <v>83101</v>
      </c>
      <c r="K95">
        <v>1003</v>
      </c>
      <c r="L95">
        <v>2</v>
      </c>
      <c r="M95">
        <v>19</v>
      </c>
      <c r="N95" t="s">
        <v>629</v>
      </c>
      <c r="O95">
        <v>0</v>
      </c>
      <c r="P95">
        <v>6359</v>
      </c>
      <c r="Q95">
        <v>2</v>
      </c>
      <c r="R95">
        <v>0</v>
      </c>
      <c r="S95">
        <v>20230401</v>
      </c>
      <c r="T95">
        <v>20230630</v>
      </c>
      <c r="U95">
        <v>100319.83</v>
      </c>
      <c r="V95">
        <v>0</v>
      </c>
    </row>
    <row r="96" spans="2:22" x14ac:dyDescent="0.25">
      <c r="B96" t="s">
        <v>299</v>
      </c>
      <c r="C96" t="s">
        <v>1458</v>
      </c>
      <c r="D96">
        <v>100</v>
      </c>
      <c r="E96" t="s">
        <v>1495</v>
      </c>
      <c r="F96" t="s">
        <v>1496</v>
      </c>
      <c r="G96" t="s">
        <v>2926</v>
      </c>
      <c r="H96"/>
      <c r="I96">
        <v>8</v>
      </c>
      <c r="J96">
        <v>83101</v>
      </c>
      <c r="K96">
        <v>1001</v>
      </c>
      <c r="L96">
        <v>2</v>
      </c>
      <c r="M96">
        <v>8</v>
      </c>
      <c r="N96" t="s">
        <v>632</v>
      </c>
      <c r="O96">
        <v>0</v>
      </c>
      <c r="P96">
        <v>13382</v>
      </c>
      <c r="Q96">
        <v>2</v>
      </c>
      <c r="R96">
        <v>0</v>
      </c>
      <c r="S96">
        <v>20230401</v>
      </c>
      <c r="T96">
        <v>20230630</v>
      </c>
      <c r="U96">
        <v>150739.99</v>
      </c>
      <c r="V96">
        <v>0</v>
      </c>
    </row>
    <row r="97" spans="2:22" x14ac:dyDescent="0.25">
      <c r="B97" t="s">
        <v>299</v>
      </c>
      <c r="C97" t="s">
        <v>1150</v>
      </c>
      <c r="D97">
        <v>100</v>
      </c>
      <c r="E97" t="s">
        <v>891</v>
      </c>
      <c r="F97" t="s">
        <v>892</v>
      </c>
      <c r="G97" t="s">
        <v>893</v>
      </c>
      <c r="H97"/>
      <c r="I97">
        <v>8</v>
      </c>
      <c r="J97">
        <v>83101</v>
      </c>
      <c r="K97">
        <v>1003</v>
      </c>
      <c r="L97">
        <v>1</v>
      </c>
      <c r="M97">
        <v>56</v>
      </c>
      <c r="N97" t="s">
        <v>629</v>
      </c>
      <c r="O97">
        <v>0</v>
      </c>
      <c r="P97">
        <v>7487</v>
      </c>
      <c r="Q97">
        <v>2</v>
      </c>
      <c r="R97">
        <v>0</v>
      </c>
      <c r="S97">
        <v>20230401</v>
      </c>
      <c r="T97">
        <v>20230630</v>
      </c>
      <c r="U97">
        <v>107400</v>
      </c>
      <c r="V97">
        <v>0</v>
      </c>
    </row>
    <row r="98" spans="2:22" x14ac:dyDescent="0.25">
      <c r="B98" t="s">
        <v>299</v>
      </c>
      <c r="C98" t="s">
        <v>2356</v>
      </c>
      <c r="D98">
        <v>100</v>
      </c>
      <c r="E98" t="s">
        <v>2024</v>
      </c>
      <c r="F98" t="s">
        <v>2025</v>
      </c>
      <c r="G98" t="s">
        <v>2026</v>
      </c>
      <c r="H98"/>
      <c r="I98">
        <v>8</v>
      </c>
      <c r="J98">
        <v>83101</v>
      </c>
      <c r="K98">
        <v>1003</v>
      </c>
      <c r="L98">
        <v>0</v>
      </c>
      <c r="M98">
        <v>25</v>
      </c>
      <c r="N98" t="s">
        <v>632</v>
      </c>
      <c r="O98">
        <v>0</v>
      </c>
      <c r="P98">
        <v>13189</v>
      </c>
      <c r="Q98">
        <v>2</v>
      </c>
      <c r="R98">
        <v>0</v>
      </c>
      <c r="S98">
        <v>20230401</v>
      </c>
      <c r="T98">
        <v>20230630</v>
      </c>
      <c r="U98">
        <v>147100.88</v>
      </c>
      <c r="V98">
        <v>0</v>
      </c>
    </row>
    <row r="99" spans="2:22" x14ac:dyDescent="0.25">
      <c r="B99" t="s">
        <v>299</v>
      </c>
      <c r="C99" t="s">
        <v>2364</v>
      </c>
      <c r="D99">
        <v>100</v>
      </c>
      <c r="E99" t="s">
        <v>2435</v>
      </c>
      <c r="F99" t="s">
        <v>2436</v>
      </c>
      <c r="G99" t="s">
        <v>2437</v>
      </c>
      <c r="H99"/>
      <c r="I99">
        <v>8</v>
      </c>
      <c r="J99">
        <v>83101</v>
      </c>
      <c r="K99">
        <v>1003</v>
      </c>
      <c r="L99">
        <v>2</v>
      </c>
      <c r="M99">
        <v>19</v>
      </c>
      <c r="N99" t="s">
        <v>629</v>
      </c>
      <c r="O99">
        <v>0</v>
      </c>
      <c r="P99">
        <v>9730</v>
      </c>
      <c r="Q99">
        <v>2</v>
      </c>
      <c r="R99">
        <v>0</v>
      </c>
      <c r="S99">
        <v>20230401</v>
      </c>
      <c r="T99">
        <v>20230630</v>
      </c>
      <c r="U99">
        <v>102680</v>
      </c>
      <c r="V99">
        <v>0</v>
      </c>
    </row>
    <row r="100" spans="2:22" s="359" customFormat="1" x14ac:dyDescent="0.25">
      <c r="B100" t="s">
        <v>299</v>
      </c>
      <c r="C100" t="s">
        <v>300</v>
      </c>
      <c r="D100">
        <v>100</v>
      </c>
      <c r="E100" t="s">
        <v>542</v>
      </c>
      <c r="F100" t="s">
        <v>543</v>
      </c>
      <c r="G100" t="s">
        <v>544</v>
      </c>
      <c r="H100"/>
      <c r="I100">
        <v>8</v>
      </c>
      <c r="J100">
        <v>83101</v>
      </c>
      <c r="K100">
        <v>1003</v>
      </c>
      <c r="L100">
        <v>0</v>
      </c>
      <c r="M100">
        <v>26</v>
      </c>
      <c r="N100" t="s">
        <v>633</v>
      </c>
      <c r="O100">
        <v>0</v>
      </c>
      <c r="P100">
        <v>2442</v>
      </c>
      <c r="Q100">
        <v>2</v>
      </c>
      <c r="R100">
        <v>0</v>
      </c>
      <c r="S100">
        <v>20230401</v>
      </c>
      <c r="T100">
        <v>20230630</v>
      </c>
      <c r="U100">
        <v>72334.38</v>
      </c>
      <c r="V100">
        <v>0</v>
      </c>
    </row>
    <row r="101" spans="2:22" x14ac:dyDescent="0.25">
      <c r="B101" t="s">
        <v>299</v>
      </c>
      <c r="C101" t="s">
        <v>1150</v>
      </c>
      <c r="D101">
        <v>100</v>
      </c>
      <c r="E101" t="s">
        <v>853</v>
      </c>
      <c r="F101" t="s">
        <v>854</v>
      </c>
      <c r="G101" t="s">
        <v>855</v>
      </c>
      <c r="H101"/>
      <c r="I101">
        <v>8</v>
      </c>
      <c r="J101">
        <v>83101</v>
      </c>
      <c r="K101">
        <v>1003</v>
      </c>
      <c r="L101">
        <v>1</v>
      </c>
      <c r="M101">
        <v>56</v>
      </c>
      <c r="N101" t="s">
        <v>632</v>
      </c>
      <c r="O101">
        <v>0</v>
      </c>
      <c r="P101">
        <v>13762</v>
      </c>
      <c r="Q101">
        <v>2</v>
      </c>
      <c r="R101">
        <v>0</v>
      </c>
      <c r="S101">
        <v>20230401</v>
      </c>
      <c r="T101">
        <v>20230630</v>
      </c>
      <c r="U101">
        <v>150739.99</v>
      </c>
      <c r="V101">
        <v>0</v>
      </c>
    </row>
    <row r="102" spans="2:22" x14ac:dyDescent="0.25">
      <c r="B102" t="s">
        <v>299</v>
      </c>
      <c r="C102" t="s">
        <v>643</v>
      </c>
      <c r="D102">
        <v>100</v>
      </c>
      <c r="E102" t="s">
        <v>664</v>
      </c>
      <c r="F102" t="s">
        <v>665</v>
      </c>
      <c r="G102" t="s">
        <v>2927</v>
      </c>
      <c r="H102"/>
      <c r="I102">
        <v>8</v>
      </c>
      <c r="J102">
        <v>83101</v>
      </c>
      <c r="K102">
        <v>1003</v>
      </c>
      <c r="L102">
        <v>2</v>
      </c>
      <c r="M102">
        <v>18</v>
      </c>
      <c r="N102" t="s">
        <v>632</v>
      </c>
      <c r="O102">
        <v>0</v>
      </c>
      <c r="P102">
        <v>13934</v>
      </c>
      <c r="Q102">
        <v>2</v>
      </c>
      <c r="R102">
        <v>0</v>
      </c>
      <c r="S102">
        <v>20230401</v>
      </c>
      <c r="T102">
        <v>20230630</v>
      </c>
      <c r="U102">
        <v>146077.38</v>
      </c>
      <c r="V102">
        <v>0</v>
      </c>
    </row>
    <row r="103" spans="2:22" x14ac:dyDescent="0.25">
      <c r="B103" t="s">
        <v>299</v>
      </c>
      <c r="C103" t="s">
        <v>1736</v>
      </c>
      <c r="D103">
        <v>100</v>
      </c>
      <c r="E103" t="s">
        <v>1737</v>
      </c>
      <c r="F103" t="s">
        <v>1738</v>
      </c>
      <c r="G103" t="s">
        <v>1739</v>
      </c>
      <c r="H103"/>
      <c r="I103">
        <v>8</v>
      </c>
      <c r="J103">
        <v>83101</v>
      </c>
      <c r="K103">
        <v>1003</v>
      </c>
      <c r="L103">
        <v>2</v>
      </c>
      <c r="M103">
        <v>7</v>
      </c>
      <c r="N103" t="s">
        <v>629</v>
      </c>
      <c r="O103">
        <v>0</v>
      </c>
      <c r="P103">
        <v>2229</v>
      </c>
      <c r="Q103">
        <v>2</v>
      </c>
      <c r="R103">
        <v>0</v>
      </c>
      <c r="S103">
        <v>20230401</v>
      </c>
      <c r="T103">
        <v>20230630</v>
      </c>
      <c r="U103">
        <v>116832.05</v>
      </c>
      <c r="V103">
        <v>0</v>
      </c>
    </row>
    <row r="104" spans="2:22" x14ac:dyDescent="0.25">
      <c r="B104" t="s">
        <v>299</v>
      </c>
      <c r="C104" t="s">
        <v>2364</v>
      </c>
      <c r="D104">
        <v>100</v>
      </c>
      <c r="E104" t="s">
        <v>2394</v>
      </c>
      <c r="F104" t="s">
        <v>2395</v>
      </c>
      <c r="G104" t="s">
        <v>2396</v>
      </c>
      <c r="H104"/>
      <c r="I104">
        <v>8</v>
      </c>
      <c r="J104">
        <v>83101</v>
      </c>
      <c r="K104">
        <v>1003</v>
      </c>
      <c r="L104">
        <v>2</v>
      </c>
      <c r="M104">
        <v>19</v>
      </c>
      <c r="N104" t="s">
        <v>637</v>
      </c>
      <c r="O104">
        <v>0</v>
      </c>
      <c r="P104">
        <v>9701</v>
      </c>
      <c r="Q104">
        <v>2</v>
      </c>
      <c r="R104">
        <v>0</v>
      </c>
      <c r="S104">
        <v>20230401</v>
      </c>
      <c r="T104">
        <v>20230630</v>
      </c>
      <c r="U104">
        <v>59323.33</v>
      </c>
      <c r="V104">
        <v>0</v>
      </c>
    </row>
    <row r="105" spans="2:22" x14ac:dyDescent="0.25">
      <c r="B105" t="s">
        <v>299</v>
      </c>
      <c r="C105" t="s">
        <v>2356</v>
      </c>
      <c r="D105">
        <v>100</v>
      </c>
      <c r="E105" t="s">
        <v>2100</v>
      </c>
      <c r="F105" t="s">
        <v>2101</v>
      </c>
      <c r="G105" t="s">
        <v>2102</v>
      </c>
      <c r="H105">
        <v>0</v>
      </c>
      <c r="I105">
        <v>8</v>
      </c>
      <c r="J105">
        <v>83101</v>
      </c>
      <c r="K105">
        <v>1003</v>
      </c>
      <c r="L105">
        <v>0</v>
      </c>
      <c r="M105">
        <v>25</v>
      </c>
      <c r="N105" t="s">
        <v>810</v>
      </c>
      <c r="O105">
        <v>0</v>
      </c>
      <c r="P105">
        <v>2381</v>
      </c>
      <c r="Q105">
        <v>2</v>
      </c>
      <c r="R105">
        <v>0</v>
      </c>
      <c r="S105">
        <v>20230401</v>
      </c>
      <c r="T105">
        <v>20230630</v>
      </c>
      <c r="U105">
        <v>60498.2</v>
      </c>
      <c r="V105">
        <v>0</v>
      </c>
    </row>
    <row r="106" spans="2:22" x14ac:dyDescent="0.25">
      <c r="B106" t="s">
        <v>299</v>
      </c>
      <c r="C106" t="s">
        <v>643</v>
      </c>
      <c r="D106">
        <v>100</v>
      </c>
      <c r="E106" t="s">
        <v>656</v>
      </c>
      <c r="F106" t="s">
        <v>657</v>
      </c>
      <c r="G106" t="s">
        <v>2928</v>
      </c>
      <c r="H106"/>
      <c r="I106">
        <v>8</v>
      </c>
      <c r="J106">
        <v>83101</v>
      </c>
      <c r="K106">
        <v>1003</v>
      </c>
      <c r="L106">
        <v>2</v>
      </c>
      <c r="M106">
        <v>18</v>
      </c>
      <c r="N106" t="s">
        <v>637</v>
      </c>
      <c r="O106">
        <v>0</v>
      </c>
      <c r="P106">
        <v>9677</v>
      </c>
      <c r="Q106">
        <v>2</v>
      </c>
      <c r="R106">
        <v>0</v>
      </c>
      <c r="S106">
        <v>20230401</v>
      </c>
      <c r="T106">
        <v>20230630</v>
      </c>
      <c r="U106">
        <v>63561.01</v>
      </c>
      <c r="V106">
        <v>0</v>
      </c>
    </row>
    <row r="107" spans="2:22" x14ac:dyDescent="0.25">
      <c r="B107" t="s">
        <v>299</v>
      </c>
      <c r="C107" t="s">
        <v>643</v>
      </c>
      <c r="D107">
        <v>100</v>
      </c>
      <c r="E107" t="s">
        <v>650</v>
      </c>
      <c r="F107" t="s">
        <v>651</v>
      </c>
      <c r="G107" t="s">
        <v>652</v>
      </c>
      <c r="H107"/>
      <c r="I107">
        <v>8</v>
      </c>
      <c r="J107">
        <v>83101</v>
      </c>
      <c r="K107">
        <v>1003</v>
      </c>
      <c r="L107">
        <v>2</v>
      </c>
      <c r="M107">
        <v>18</v>
      </c>
      <c r="N107" t="s">
        <v>808</v>
      </c>
      <c r="O107">
        <v>0</v>
      </c>
      <c r="P107">
        <v>9688</v>
      </c>
      <c r="Q107">
        <v>2</v>
      </c>
      <c r="R107">
        <v>0</v>
      </c>
      <c r="S107">
        <v>20230401</v>
      </c>
      <c r="T107">
        <v>20230630</v>
      </c>
      <c r="U107">
        <v>63914.25</v>
      </c>
      <c r="V107">
        <v>0</v>
      </c>
    </row>
    <row r="108" spans="2:22" x14ac:dyDescent="0.25">
      <c r="B108" t="s">
        <v>299</v>
      </c>
      <c r="C108" t="s">
        <v>1458</v>
      </c>
      <c r="D108">
        <v>100</v>
      </c>
      <c r="E108" t="s">
        <v>1489</v>
      </c>
      <c r="F108" t="s">
        <v>1490</v>
      </c>
      <c r="G108" t="s">
        <v>1491</v>
      </c>
      <c r="H108"/>
      <c r="I108">
        <v>8</v>
      </c>
      <c r="J108">
        <v>83101</v>
      </c>
      <c r="K108">
        <v>1001</v>
      </c>
      <c r="L108">
        <v>2</v>
      </c>
      <c r="M108">
        <v>8</v>
      </c>
      <c r="N108" t="s">
        <v>633</v>
      </c>
      <c r="O108">
        <v>0</v>
      </c>
      <c r="P108">
        <v>9363</v>
      </c>
      <c r="Q108">
        <v>2</v>
      </c>
      <c r="R108">
        <v>0</v>
      </c>
      <c r="S108">
        <v>20230401</v>
      </c>
      <c r="T108">
        <v>20230630</v>
      </c>
      <c r="U108">
        <v>62579.75</v>
      </c>
      <c r="V108">
        <v>0</v>
      </c>
    </row>
    <row r="109" spans="2:22" x14ac:dyDescent="0.25">
      <c r="B109" t="s">
        <v>299</v>
      </c>
      <c r="C109" t="s">
        <v>2364</v>
      </c>
      <c r="D109">
        <v>100</v>
      </c>
      <c r="E109" t="s">
        <v>2403</v>
      </c>
      <c r="F109" t="s">
        <v>2404</v>
      </c>
      <c r="G109" t="s">
        <v>2405</v>
      </c>
      <c r="H109"/>
      <c r="I109">
        <v>8</v>
      </c>
      <c r="J109">
        <v>83101</v>
      </c>
      <c r="K109">
        <v>1003</v>
      </c>
      <c r="L109">
        <v>2</v>
      </c>
      <c r="M109">
        <v>19</v>
      </c>
      <c r="N109" t="s">
        <v>632</v>
      </c>
      <c r="O109">
        <v>0</v>
      </c>
      <c r="P109">
        <v>13188</v>
      </c>
      <c r="Q109">
        <v>2</v>
      </c>
      <c r="R109">
        <v>0</v>
      </c>
      <c r="S109">
        <v>20230401</v>
      </c>
      <c r="T109">
        <v>20230630</v>
      </c>
      <c r="U109">
        <v>147100.88</v>
      </c>
      <c r="V109">
        <v>0</v>
      </c>
    </row>
    <row r="110" spans="2:22" x14ac:dyDescent="0.25">
      <c r="B110" t="s">
        <v>299</v>
      </c>
      <c r="C110" t="s">
        <v>1150</v>
      </c>
      <c r="D110">
        <v>100</v>
      </c>
      <c r="E110" t="s">
        <v>859</v>
      </c>
      <c r="F110" t="s">
        <v>860</v>
      </c>
      <c r="G110" t="s">
        <v>861</v>
      </c>
      <c r="H110"/>
      <c r="I110">
        <v>8</v>
      </c>
      <c r="J110">
        <v>83101</v>
      </c>
      <c r="K110">
        <v>1003</v>
      </c>
      <c r="L110">
        <v>1</v>
      </c>
      <c r="M110">
        <v>56</v>
      </c>
      <c r="N110" t="s">
        <v>635</v>
      </c>
      <c r="O110">
        <v>0</v>
      </c>
      <c r="P110">
        <v>10159</v>
      </c>
      <c r="Q110">
        <v>2</v>
      </c>
      <c r="R110">
        <v>0</v>
      </c>
      <c r="S110">
        <v>20230401</v>
      </c>
      <c r="T110">
        <v>20230630</v>
      </c>
      <c r="U110">
        <v>59856.38</v>
      </c>
      <c r="V110">
        <v>0</v>
      </c>
    </row>
    <row r="111" spans="2:22" x14ac:dyDescent="0.25">
      <c r="B111" t="s">
        <v>299</v>
      </c>
      <c r="C111" t="s">
        <v>1150</v>
      </c>
      <c r="D111">
        <v>100</v>
      </c>
      <c r="E111" t="s">
        <v>1610</v>
      </c>
      <c r="F111" t="s">
        <v>1611</v>
      </c>
      <c r="G111" t="s">
        <v>1612</v>
      </c>
      <c r="H111"/>
      <c r="I111">
        <v>8</v>
      </c>
      <c r="J111">
        <v>83101</v>
      </c>
      <c r="K111">
        <v>1001</v>
      </c>
      <c r="L111">
        <v>5</v>
      </c>
      <c r="M111">
        <v>12</v>
      </c>
      <c r="N111" t="s">
        <v>632</v>
      </c>
      <c r="O111">
        <v>0</v>
      </c>
      <c r="P111">
        <v>13184</v>
      </c>
      <c r="Q111">
        <v>2</v>
      </c>
      <c r="R111">
        <v>0</v>
      </c>
      <c r="S111">
        <v>20230401</v>
      </c>
      <c r="T111">
        <v>20230630</v>
      </c>
      <c r="U111">
        <v>113633.85</v>
      </c>
      <c r="V111">
        <v>0</v>
      </c>
    </row>
    <row r="112" spans="2:22" x14ac:dyDescent="0.25">
      <c r="B112" t="s">
        <v>299</v>
      </c>
      <c r="C112" t="s">
        <v>2364</v>
      </c>
      <c r="D112">
        <v>100</v>
      </c>
      <c r="E112" t="s">
        <v>2420</v>
      </c>
      <c r="F112" t="s">
        <v>2421</v>
      </c>
      <c r="G112" t="s">
        <v>2422</v>
      </c>
      <c r="H112"/>
      <c r="I112">
        <v>8</v>
      </c>
      <c r="J112">
        <v>83101</v>
      </c>
      <c r="K112">
        <v>1003</v>
      </c>
      <c r="L112">
        <v>2</v>
      </c>
      <c r="M112">
        <v>19</v>
      </c>
      <c r="N112" t="s">
        <v>629</v>
      </c>
      <c r="O112">
        <v>0</v>
      </c>
      <c r="P112">
        <v>9704</v>
      </c>
      <c r="Q112">
        <v>2</v>
      </c>
      <c r="R112">
        <v>0</v>
      </c>
      <c r="S112">
        <v>20230401</v>
      </c>
      <c r="T112">
        <v>20230630</v>
      </c>
      <c r="U112">
        <v>101458.58</v>
      </c>
      <c r="V112">
        <v>0</v>
      </c>
    </row>
    <row r="113" spans="2:22" x14ac:dyDescent="0.25">
      <c r="B113" t="s">
        <v>299</v>
      </c>
      <c r="C113" t="s">
        <v>1736</v>
      </c>
      <c r="D113">
        <v>100</v>
      </c>
      <c r="E113" t="s">
        <v>1751</v>
      </c>
      <c r="F113" t="s">
        <v>1752</v>
      </c>
      <c r="G113" t="s">
        <v>1753</v>
      </c>
      <c r="H113"/>
      <c r="I113">
        <v>8</v>
      </c>
      <c r="J113">
        <v>83101</v>
      </c>
      <c r="K113">
        <v>1003</v>
      </c>
      <c r="L113">
        <v>2</v>
      </c>
      <c r="M113">
        <v>7</v>
      </c>
      <c r="N113" t="s">
        <v>637</v>
      </c>
      <c r="O113">
        <v>0</v>
      </c>
      <c r="P113" t="s">
        <v>2902</v>
      </c>
      <c r="Q113">
        <v>2</v>
      </c>
      <c r="R113">
        <v>0</v>
      </c>
      <c r="S113">
        <v>20230401</v>
      </c>
      <c r="T113">
        <v>20230630</v>
      </c>
      <c r="U113">
        <v>244688.4</v>
      </c>
      <c r="V113">
        <v>0</v>
      </c>
    </row>
    <row r="114" spans="2:22" x14ac:dyDescent="0.25">
      <c r="B114" t="s">
        <v>299</v>
      </c>
      <c r="C114" t="s">
        <v>2356</v>
      </c>
      <c r="D114">
        <v>100</v>
      </c>
      <c r="E114" t="s">
        <v>2002</v>
      </c>
      <c r="F114" t="s">
        <v>2003</v>
      </c>
      <c r="G114" t="s">
        <v>2929</v>
      </c>
      <c r="H114"/>
      <c r="I114">
        <v>8</v>
      </c>
      <c r="J114">
        <v>83101</v>
      </c>
      <c r="K114">
        <v>1003</v>
      </c>
      <c r="L114">
        <v>0</v>
      </c>
      <c r="M114">
        <v>25</v>
      </c>
      <c r="N114" t="s">
        <v>632</v>
      </c>
      <c r="O114">
        <v>0</v>
      </c>
      <c r="P114">
        <v>13641</v>
      </c>
      <c r="Q114">
        <v>2</v>
      </c>
      <c r="R114">
        <v>0</v>
      </c>
      <c r="S114">
        <v>20230401</v>
      </c>
      <c r="T114">
        <v>20230630</v>
      </c>
      <c r="U114">
        <v>145217.60000000001</v>
      </c>
      <c r="V114">
        <v>0</v>
      </c>
    </row>
    <row r="115" spans="2:22" x14ac:dyDescent="0.25">
      <c r="B115" t="s">
        <v>299</v>
      </c>
      <c r="C115" t="s">
        <v>2356</v>
      </c>
      <c r="D115">
        <v>100</v>
      </c>
      <c r="E115" t="s">
        <v>2012</v>
      </c>
      <c r="F115" t="s">
        <v>2013</v>
      </c>
      <c r="G115" t="s">
        <v>2014</v>
      </c>
      <c r="H115"/>
      <c r="I115">
        <v>8</v>
      </c>
      <c r="J115">
        <v>83101</v>
      </c>
      <c r="K115">
        <v>1003</v>
      </c>
      <c r="L115">
        <v>0</v>
      </c>
      <c r="M115">
        <v>25</v>
      </c>
      <c r="N115" t="s">
        <v>637</v>
      </c>
      <c r="O115">
        <v>0</v>
      </c>
      <c r="P115">
        <v>2375</v>
      </c>
      <c r="Q115">
        <v>2</v>
      </c>
      <c r="R115">
        <v>0</v>
      </c>
      <c r="S115">
        <v>20230401</v>
      </c>
      <c r="T115">
        <v>20230630</v>
      </c>
      <c r="U115">
        <v>55123.13</v>
      </c>
      <c r="V115">
        <v>0</v>
      </c>
    </row>
    <row r="116" spans="2:22" x14ac:dyDescent="0.25">
      <c r="B116" t="s">
        <v>299</v>
      </c>
      <c r="C116" t="s">
        <v>2356</v>
      </c>
      <c r="D116">
        <v>100</v>
      </c>
      <c r="E116" t="s">
        <v>2056</v>
      </c>
      <c r="F116" t="s">
        <v>2057</v>
      </c>
      <c r="G116" t="s">
        <v>2058</v>
      </c>
      <c r="H116"/>
      <c r="I116">
        <v>8</v>
      </c>
      <c r="J116">
        <v>83101</v>
      </c>
      <c r="K116">
        <v>1003</v>
      </c>
      <c r="L116">
        <v>0</v>
      </c>
      <c r="M116">
        <v>25</v>
      </c>
      <c r="N116" t="s">
        <v>632</v>
      </c>
      <c r="O116">
        <v>0</v>
      </c>
      <c r="P116">
        <v>10160</v>
      </c>
      <c r="Q116">
        <v>2</v>
      </c>
      <c r="R116">
        <v>0</v>
      </c>
      <c r="S116">
        <v>20230401</v>
      </c>
      <c r="T116">
        <v>20230630</v>
      </c>
      <c r="U116">
        <v>144589.85999999999</v>
      </c>
      <c r="V116">
        <v>0</v>
      </c>
    </row>
    <row r="117" spans="2:22" x14ac:dyDescent="0.25">
      <c r="B117" t="s">
        <v>299</v>
      </c>
      <c r="C117" t="s">
        <v>2356</v>
      </c>
      <c r="D117">
        <v>100</v>
      </c>
      <c r="E117" t="s">
        <v>1613</v>
      </c>
      <c r="F117" t="s">
        <v>1614</v>
      </c>
      <c r="G117" t="s">
        <v>1615</v>
      </c>
      <c r="H117"/>
      <c r="I117">
        <v>8</v>
      </c>
      <c r="J117">
        <v>83101</v>
      </c>
      <c r="K117">
        <v>1001</v>
      </c>
      <c r="L117">
        <v>5</v>
      </c>
      <c r="M117">
        <v>12</v>
      </c>
      <c r="N117" t="s">
        <v>632</v>
      </c>
      <c r="O117">
        <v>0</v>
      </c>
      <c r="P117">
        <v>13639</v>
      </c>
      <c r="Q117">
        <v>2</v>
      </c>
      <c r="R117">
        <v>0</v>
      </c>
      <c r="S117">
        <v>20230401</v>
      </c>
      <c r="T117">
        <v>20230630</v>
      </c>
      <c r="U117">
        <v>146973.49</v>
      </c>
      <c r="V117">
        <v>0</v>
      </c>
    </row>
    <row r="118" spans="2:22" x14ac:dyDescent="0.25">
      <c r="B118" t="s">
        <v>299</v>
      </c>
      <c r="C118" t="s">
        <v>300</v>
      </c>
      <c r="D118">
        <v>100</v>
      </c>
      <c r="E118" t="s">
        <v>579</v>
      </c>
      <c r="F118" t="s">
        <v>580</v>
      </c>
      <c r="G118" t="s">
        <v>581</v>
      </c>
      <c r="H118"/>
      <c r="I118">
        <v>8</v>
      </c>
      <c r="J118">
        <v>83101</v>
      </c>
      <c r="K118">
        <v>1003</v>
      </c>
      <c r="L118">
        <v>0</v>
      </c>
      <c r="M118">
        <v>26</v>
      </c>
      <c r="N118" t="s">
        <v>632</v>
      </c>
      <c r="O118">
        <v>0</v>
      </c>
      <c r="P118">
        <v>13757</v>
      </c>
      <c r="Q118">
        <v>2</v>
      </c>
      <c r="R118">
        <v>0</v>
      </c>
      <c r="S118">
        <v>20230401</v>
      </c>
      <c r="T118">
        <v>20230630</v>
      </c>
      <c r="U118">
        <v>255644.66</v>
      </c>
      <c r="V118">
        <v>0</v>
      </c>
    </row>
    <row r="119" spans="2:22" x14ac:dyDescent="0.25">
      <c r="B119" t="s">
        <v>299</v>
      </c>
      <c r="C119" t="s">
        <v>1736</v>
      </c>
      <c r="D119">
        <v>100</v>
      </c>
      <c r="E119" t="s">
        <v>1713</v>
      </c>
      <c r="F119" t="s">
        <v>1714</v>
      </c>
      <c r="G119" t="s">
        <v>1715</v>
      </c>
      <c r="H119"/>
      <c r="I119">
        <v>8</v>
      </c>
      <c r="J119">
        <v>83101</v>
      </c>
      <c r="K119">
        <v>1003</v>
      </c>
      <c r="L119">
        <v>7</v>
      </c>
      <c r="M119">
        <v>4</v>
      </c>
      <c r="N119" t="s">
        <v>629</v>
      </c>
      <c r="O119">
        <v>0</v>
      </c>
      <c r="P119">
        <v>10990</v>
      </c>
      <c r="Q119">
        <v>2</v>
      </c>
      <c r="R119">
        <v>0</v>
      </c>
      <c r="S119">
        <v>20230401</v>
      </c>
      <c r="T119">
        <v>20230630</v>
      </c>
      <c r="U119">
        <v>113931.35</v>
      </c>
      <c r="V119">
        <v>0</v>
      </c>
    </row>
    <row r="120" spans="2:22" x14ac:dyDescent="0.25">
      <c r="B120" t="s">
        <v>299</v>
      </c>
      <c r="C120" t="s">
        <v>1736</v>
      </c>
      <c r="D120">
        <v>100</v>
      </c>
      <c r="E120" t="s">
        <v>1716</v>
      </c>
      <c r="F120" t="s">
        <v>1717</v>
      </c>
      <c r="G120" t="s">
        <v>1718</v>
      </c>
      <c r="H120"/>
      <c r="I120">
        <v>8</v>
      </c>
      <c r="J120">
        <v>83101</v>
      </c>
      <c r="K120">
        <v>1003</v>
      </c>
      <c r="L120">
        <v>7</v>
      </c>
      <c r="M120">
        <v>4</v>
      </c>
      <c r="N120" t="s">
        <v>629</v>
      </c>
      <c r="O120">
        <v>0</v>
      </c>
      <c r="P120">
        <v>11820</v>
      </c>
      <c r="Q120">
        <v>2</v>
      </c>
      <c r="R120">
        <v>0</v>
      </c>
      <c r="S120">
        <v>20230401</v>
      </c>
      <c r="T120">
        <v>20230630</v>
      </c>
      <c r="U120">
        <v>113931.35</v>
      </c>
      <c r="V120">
        <v>0</v>
      </c>
    </row>
    <row r="121" spans="2:22" x14ac:dyDescent="0.25">
      <c r="B121" t="s">
        <v>299</v>
      </c>
      <c r="C121" t="s">
        <v>1736</v>
      </c>
      <c r="D121">
        <v>100</v>
      </c>
      <c r="E121" t="s">
        <v>1808</v>
      </c>
      <c r="F121" t="s">
        <v>1809</v>
      </c>
      <c r="G121" t="s">
        <v>1810</v>
      </c>
      <c r="H121"/>
      <c r="I121">
        <v>8</v>
      </c>
      <c r="J121">
        <v>83101</v>
      </c>
      <c r="K121">
        <v>1003</v>
      </c>
      <c r="L121">
        <v>2</v>
      </c>
      <c r="M121">
        <v>7</v>
      </c>
      <c r="N121" t="s">
        <v>632</v>
      </c>
      <c r="O121">
        <v>0</v>
      </c>
      <c r="P121">
        <v>13433</v>
      </c>
      <c r="Q121">
        <v>2</v>
      </c>
      <c r="R121">
        <v>0</v>
      </c>
      <c r="S121">
        <v>20230401</v>
      </c>
      <c r="T121">
        <v>20230630</v>
      </c>
      <c r="U121">
        <v>154273.79</v>
      </c>
      <c r="V121">
        <v>0</v>
      </c>
    </row>
    <row r="122" spans="2:22" x14ac:dyDescent="0.25">
      <c r="B122" t="s">
        <v>299</v>
      </c>
      <c r="C122" t="s">
        <v>1736</v>
      </c>
      <c r="D122">
        <v>100</v>
      </c>
      <c r="E122" t="s">
        <v>1799</v>
      </c>
      <c r="F122" t="s">
        <v>1800</v>
      </c>
      <c r="G122" t="s">
        <v>1801</v>
      </c>
      <c r="H122"/>
      <c r="I122">
        <v>8</v>
      </c>
      <c r="J122">
        <v>83101</v>
      </c>
      <c r="K122">
        <v>1003</v>
      </c>
      <c r="L122">
        <v>2</v>
      </c>
      <c r="M122">
        <v>7</v>
      </c>
      <c r="N122" t="s">
        <v>808</v>
      </c>
      <c r="O122">
        <v>0</v>
      </c>
      <c r="P122">
        <v>9335</v>
      </c>
      <c r="Q122">
        <v>2</v>
      </c>
      <c r="R122">
        <v>0</v>
      </c>
      <c r="S122">
        <v>20230401</v>
      </c>
      <c r="T122">
        <v>20230630</v>
      </c>
      <c r="U122">
        <v>71890.84</v>
      </c>
      <c r="V122">
        <v>0</v>
      </c>
    </row>
    <row r="123" spans="2:22" x14ac:dyDescent="0.25">
      <c r="B123" t="s">
        <v>299</v>
      </c>
      <c r="C123" t="s">
        <v>1736</v>
      </c>
      <c r="D123">
        <v>100</v>
      </c>
      <c r="E123" t="s">
        <v>1759</v>
      </c>
      <c r="F123" t="s">
        <v>1760</v>
      </c>
      <c r="G123" t="s">
        <v>1761</v>
      </c>
      <c r="H123"/>
      <c r="I123">
        <v>8</v>
      </c>
      <c r="J123">
        <v>83101</v>
      </c>
      <c r="K123">
        <v>1003</v>
      </c>
      <c r="L123">
        <v>2</v>
      </c>
      <c r="M123">
        <v>7</v>
      </c>
      <c r="N123" t="s">
        <v>627</v>
      </c>
      <c r="O123">
        <v>0</v>
      </c>
      <c r="P123">
        <v>9327</v>
      </c>
      <c r="Q123">
        <v>2</v>
      </c>
      <c r="R123">
        <v>0</v>
      </c>
      <c r="S123">
        <v>20230401</v>
      </c>
      <c r="T123">
        <v>20230630</v>
      </c>
      <c r="U123">
        <v>64871.87</v>
      </c>
      <c r="V123">
        <v>0</v>
      </c>
    </row>
    <row r="124" spans="2:22" x14ac:dyDescent="0.25">
      <c r="B124" t="s">
        <v>299</v>
      </c>
      <c r="C124" t="s">
        <v>2356</v>
      </c>
      <c r="D124">
        <v>100</v>
      </c>
      <c r="E124" t="s">
        <v>2041</v>
      </c>
      <c r="F124" t="s">
        <v>2042</v>
      </c>
      <c r="G124" t="s">
        <v>2043</v>
      </c>
      <c r="H124">
        <v>0</v>
      </c>
      <c r="I124">
        <v>8</v>
      </c>
      <c r="J124">
        <v>83101</v>
      </c>
      <c r="K124">
        <v>1003</v>
      </c>
      <c r="L124">
        <v>0</v>
      </c>
      <c r="M124">
        <v>25</v>
      </c>
      <c r="N124" t="s">
        <v>2357</v>
      </c>
      <c r="O124">
        <v>0</v>
      </c>
      <c r="P124">
        <v>2367</v>
      </c>
      <c r="Q124">
        <v>2</v>
      </c>
      <c r="R124">
        <v>0</v>
      </c>
      <c r="S124">
        <v>20230401</v>
      </c>
      <c r="T124">
        <v>20230630</v>
      </c>
      <c r="U124">
        <v>61842.45</v>
      </c>
      <c r="V124">
        <v>0</v>
      </c>
    </row>
    <row r="125" spans="2:22" x14ac:dyDescent="0.25">
      <c r="B125" t="s">
        <v>299</v>
      </c>
      <c r="C125" t="s">
        <v>2364</v>
      </c>
      <c r="D125">
        <v>100</v>
      </c>
      <c r="E125" t="s">
        <v>2410</v>
      </c>
      <c r="F125" t="s">
        <v>2930</v>
      </c>
      <c r="G125" t="s">
        <v>2411</v>
      </c>
      <c r="H125"/>
      <c r="I125">
        <v>8</v>
      </c>
      <c r="J125">
        <v>83101</v>
      </c>
      <c r="K125">
        <v>1003</v>
      </c>
      <c r="L125">
        <v>2</v>
      </c>
      <c r="M125">
        <v>19</v>
      </c>
      <c r="N125" t="s">
        <v>629</v>
      </c>
      <c r="O125">
        <v>0</v>
      </c>
      <c r="P125">
        <v>9699</v>
      </c>
      <c r="Q125">
        <v>2</v>
      </c>
      <c r="R125">
        <v>0</v>
      </c>
      <c r="S125">
        <v>20230401</v>
      </c>
      <c r="T125">
        <v>20230630</v>
      </c>
      <c r="U125">
        <v>99015.8</v>
      </c>
      <c r="V125">
        <v>0</v>
      </c>
    </row>
    <row r="126" spans="2:22" x14ac:dyDescent="0.25">
      <c r="B126" t="s">
        <v>299</v>
      </c>
      <c r="C126" t="s">
        <v>643</v>
      </c>
      <c r="D126">
        <v>100</v>
      </c>
      <c r="E126" t="s">
        <v>684</v>
      </c>
      <c r="F126" t="s">
        <v>685</v>
      </c>
      <c r="G126" t="s">
        <v>686</v>
      </c>
      <c r="H126"/>
      <c r="I126">
        <v>8</v>
      </c>
      <c r="J126">
        <v>83101</v>
      </c>
      <c r="K126">
        <v>1003</v>
      </c>
      <c r="L126">
        <v>2</v>
      </c>
      <c r="M126">
        <v>18</v>
      </c>
      <c r="N126" t="s">
        <v>633</v>
      </c>
      <c r="O126">
        <v>0</v>
      </c>
      <c r="P126">
        <v>9691</v>
      </c>
      <c r="Q126">
        <v>2</v>
      </c>
      <c r="R126">
        <v>0</v>
      </c>
      <c r="S126">
        <v>20230401</v>
      </c>
      <c r="T126">
        <v>20230630</v>
      </c>
      <c r="U126">
        <v>62867.95</v>
      </c>
      <c r="V126">
        <v>0</v>
      </c>
    </row>
    <row r="127" spans="2:22" x14ac:dyDescent="0.25">
      <c r="B127" t="s">
        <v>299</v>
      </c>
      <c r="C127" t="s">
        <v>2364</v>
      </c>
      <c r="D127">
        <v>100</v>
      </c>
      <c r="E127" t="s">
        <v>2365</v>
      </c>
      <c r="F127" t="s">
        <v>2366</v>
      </c>
      <c r="G127" t="s">
        <v>2931</v>
      </c>
      <c r="H127"/>
      <c r="I127">
        <v>8</v>
      </c>
      <c r="J127">
        <v>83101</v>
      </c>
      <c r="K127">
        <v>1003</v>
      </c>
      <c r="L127">
        <v>2</v>
      </c>
      <c r="M127">
        <v>19</v>
      </c>
      <c r="N127" t="s">
        <v>632</v>
      </c>
      <c r="O127">
        <v>0</v>
      </c>
      <c r="P127">
        <v>14302</v>
      </c>
      <c r="Q127">
        <v>2</v>
      </c>
      <c r="R127">
        <v>0</v>
      </c>
      <c r="S127">
        <v>20230401</v>
      </c>
      <c r="T127">
        <v>20230630</v>
      </c>
      <c r="U127">
        <v>145090.26999999999</v>
      </c>
      <c r="V127">
        <v>0</v>
      </c>
    </row>
    <row r="128" spans="2:22" x14ac:dyDescent="0.25">
      <c r="B128" t="s">
        <v>299</v>
      </c>
      <c r="C128" t="s">
        <v>2356</v>
      </c>
      <c r="D128">
        <v>100</v>
      </c>
      <c r="E128" t="s">
        <v>2079</v>
      </c>
      <c r="F128" t="s">
        <v>2080</v>
      </c>
      <c r="G128" t="s">
        <v>2081</v>
      </c>
      <c r="H128"/>
      <c r="I128">
        <v>8</v>
      </c>
      <c r="J128">
        <v>83101</v>
      </c>
      <c r="K128">
        <v>1003</v>
      </c>
      <c r="L128">
        <v>0</v>
      </c>
      <c r="M128">
        <v>25</v>
      </c>
      <c r="N128" t="s">
        <v>635</v>
      </c>
      <c r="O128">
        <v>0</v>
      </c>
      <c r="P128">
        <v>5255</v>
      </c>
      <c r="Q128">
        <v>2</v>
      </c>
      <c r="R128">
        <v>0</v>
      </c>
      <c r="S128">
        <v>20230401</v>
      </c>
      <c r="T128">
        <v>20230630</v>
      </c>
      <c r="U128">
        <v>57332.7</v>
      </c>
      <c r="V128">
        <v>0</v>
      </c>
    </row>
    <row r="129" spans="2:22" x14ac:dyDescent="0.25">
      <c r="B129" t="s">
        <v>299</v>
      </c>
      <c r="C129" t="s">
        <v>2356</v>
      </c>
      <c r="D129">
        <v>100</v>
      </c>
      <c r="E129" t="s">
        <v>2059</v>
      </c>
      <c r="F129" t="s">
        <v>2060</v>
      </c>
      <c r="G129" t="s">
        <v>2061</v>
      </c>
      <c r="H129"/>
      <c r="I129">
        <v>8</v>
      </c>
      <c r="J129">
        <v>83101</v>
      </c>
      <c r="K129">
        <v>1003</v>
      </c>
      <c r="L129">
        <v>0</v>
      </c>
      <c r="M129">
        <v>25</v>
      </c>
      <c r="N129" t="s">
        <v>637</v>
      </c>
      <c r="O129">
        <v>0</v>
      </c>
      <c r="P129">
        <v>2373</v>
      </c>
      <c r="Q129">
        <v>2</v>
      </c>
      <c r="R129">
        <v>0</v>
      </c>
      <c r="S129">
        <v>20230401</v>
      </c>
      <c r="T129">
        <v>20230630</v>
      </c>
      <c r="U129">
        <v>53935.55</v>
      </c>
      <c r="V129">
        <v>0</v>
      </c>
    </row>
    <row r="130" spans="2:22" x14ac:dyDescent="0.25">
      <c r="B130" t="s">
        <v>299</v>
      </c>
      <c r="C130" t="s">
        <v>2356</v>
      </c>
      <c r="D130">
        <v>100</v>
      </c>
      <c r="E130" t="s">
        <v>2062</v>
      </c>
      <c r="F130" t="s">
        <v>2063</v>
      </c>
      <c r="G130" t="s">
        <v>2064</v>
      </c>
      <c r="H130"/>
      <c r="I130">
        <v>8</v>
      </c>
      <c r="J130">
        <v>83101</v>
      </c>
      <c r="K130">
        <v>1003</v>
      </c>
      <c r="L130">
        <v>0</v>
      </c>
      <c r="M130">
        <v>25</v>
      </c>
      <c r="N130" t="s">
        <v>633</v>
      </c>
      <c r="O130">
        <v>0</v>
      </c>
      <c r="P130">
        <v>2397</v>
      </c>
      <c r="Q130">
        <v>2</v>
      </c>
      <c r="R130">
        <v>0</v>
      </c>
      <c r="S130">
        <v>20230401</v>
      </c>
      <c r="T130">
        <v>20230630</v>
      </c>
      <c r="U130">
        <v>60392.85</v>
      </c>
      <c r="V130">
        <v>0</v>
      </c>
    </row>
    <row r="131" spans="2:22" x14ac:dyDescent="0.25">
      <c r="B131" t="s">
        <v>299</v>
      </c>
      <c r="C131" t="s">
        <v>2356</v>
      </c>
      <c r="D131">
        <v>100</v>
      </c>
      <c r="E131" t="s">
        <v>1616</v>
      </c>
      <c r="F131" t="s">
        <v>1617</v>
      </c>
      <c r="G131" t="s">
        <v>1618</v>
      </c>
      <c r="H131"/>
      <c r="I131">
        <v>8</v>
      </c>
      <c r="J131">
        <v>83101</v>
      </c>
      <c r="K131">
        <v>1001</v>
      </c>
      <c r="L131">
        <v>5</v>
      </c>
      <c r="M131">
        <v>12</v>
      </c>
      <c r="N131" t="s">
        <v>632</v>
      </c>
      <c r="O131">
        <v>0</v>
      </c>
      <c r="P131">
        <v>14136</v>
      </c>
      <c r="Q131">
        <v>2</v>
      </c>
      <c r="R131">
        <v>0</v>
      </c>
      <c r="S131">
        <v>20230401</v>
      </c>
      <c r="T131">
        <v>20230630</v>
      </c>
      <c r="U131">
        <v>136661.16</v>
      </c>
      <c r="V131">
        <v>0</v>
      </c>
    </row>
    <row r="132" spans="2:22" x14ac:dyDescent="0.25">
      <c r="B132" t="s">
        <v>299</v>
      </c>
      <c r="C132" t="s">
        <v>1458</v>
      </c>
      <c r="D132">
        <v>100</v>
      </c>
      <c r="E132" t="s">
        <v>1505</v>
      </c>
      <c r="F132" t="s">
        <v>1506</v>
      </c>
      <c r="G132" t="s">
        <v>1507</v>
      </c>
      <c r="H132"/>
      <c r="I132">
        <v>8</v>
      </c>
      <c r="J132">
        <v>83101</v>
      </c>
      <c r="K132">
        <v>1001</v>
      </c>
      <c r="L132">
        <v>2</v>
      </c>
      <c r="M132">
        <v>8</v>
      </c>
      <c r="N132" t="s">
        <v>632</v>
      </c>
      <c r="O132">
        <v>0</v>
      </c>
      <c r="P132">
        <v>14089</v>
      </c>
      <c r="Q132">
        <v>2</v>
      </c>
      <c r="R132">
        <v>0</v>
      </c>
      <c r="S132">
        <v>20230401</v>
      </c>
      <c r="T132">
        <v>20230630</v>
      </c>
      <c r="U132">
        <v>137684.66</v>
      </c>
      <c r="V132">
        <v>0</v>
      </c>
    </row>
    <row r="133" spans="2:22" x14ac:dyDescent="0.25">
      <c r="B133" t="s">
        <v>299</v>
      </c>
      <c r="C133" t="s">
        <v>1736</v>
      </c>
      <c r="D133">
        <v>100</v>
      </c>
      <c r="E133" t="s">
        <v>1777</v>
      </c>
      <c r="F133" t="s">
        <v>1778</v>
      </c>
      <c r="G133" t="s">
        <v>2932</v>
      </c>
      <c r="H133"/>
      <c r="I133">
        <v>8</v>
      </c>
      <c r="J133">
        <v>83101</v>
      </c>
      <c r="K133">
        <v>1003</v>
      </c>
      <c r="L133">
        <v>2</v>
      </c>
      <c r="M133">
        <v>7</v>
      </c>
      <c r="N133" t="s">
        <v>636</v>
      </c>
      <c r="O133">
        <v>0</v>
      </c>
      <c r="P133">
        <v>12097</v>
      </c>
      <c r="Q133">
        <v>2</v>
      </c>
      <c r="R133">
        <v>0</v>
      </c>
      <c r="S133">
        <v>20230401</v>
      </c>
      <c r="T133">
        <v>20230630</v>
      </c>
      <c r="U133">
        <v>65000.77</v>
      </c>
      <c r="V133">
        <v>0</v>
      </c>
    </row>
    <row r="134" spans="2:22" x14ac:dyDescent="0.25">
      <c r="B134" t="s">
        <v>299</v>
      </c>
      <c r="C134" t="s">
        <v>1736</v>
      </c>
      <c r="D134">
        <v>100</v>
      </c>
      <c r="E134" t="s">
        <v>1794</v>
      </c>
      <c r="F134" t="s">
        <v>1795</v>
      </c>
      <c r="G134" t="s">
        <v>1796</v>
      </c>
      <c r="H134"/>
      <c r="I134">
        <v>8</v>
      </c>
      <c r="J134">
        <v>83101</v>
      </c>
      <c r="K134">
        <v>1003</v>
      </c>
      <c r="L134">
        <v>2</v>
      </c>
      <c r="M134">
        <v>7</v>
      </c>
      <c r="N134" t="s">
        <v>637</v>
      </c>
      <c r="O134">
        <v>0</v>
      </c>
      <c r="P134">
        <v>9322</v>
      </c>
      <c r="Q134">
        <v>2</v>
      </c>
      <c r="R134">
        <v>0</v>
      </c>
      <c r="S134">
        <v>20230401</v>
      </c>
      <c r="T134">
        <v>20230630</v>
      </c>
      <c r="U134">
        <v>67360.77</v>
      </c>
      <c r="V134">
        <v>0</v>
      </c>
    </row>
    <row r="135" spans="2:22" x14ac:dyDescent="0.25">
      <c r="B135" t="s">
        <v>299</v>
      </c>
      <c r="C135" t="s">
        <v>1150</v>
      </c>
      <c r="D135">
        <v>100</v>
      </c>
      <c r="E135" t="s">
        <v>827</v>
      </c>
      <c r="F135" t="s">
        <v>828</v>
      </c>
      <c r="G135" t="s">
        <v>829</v>
      </c>
      <c r="H135"/>
      <c r="I135">
        <v>8</v>
      </c>
      <c r="J135">
        <v>83101</v>
      </c>
      <c r="K135">
        <v>1003</v>
      </c>
      <c r="L135">
        <v>1</v>
      </c>
      <c r="M135">
        <v>56</v>
      </c>
      <c r="N135" t="s">
        <v>632</v>
      </c>
      <c r="O135">
        <v>0</v>
      </c>
      <c r="P135">
        <v>14306</v>
      </c>
      <c r="Q135">
        <v>5</v>
      </c>
      <c r="R135">
        <v>0</v>
      </c>
      <c r="S135">
        <v>20230401</v>
      </c>
      <c r="T135">
        <v>20230630</v>
      </c>
      <c r="U135">
        <v>122119.97</v>
      </c>
      <c r="V135">
        <v>0</v>
      </c>
    </row>
    <row r="136" spans="2:22" ht="15" customHeight="1" x14ac:dyDescent="0.25">
      <c r="B136" t="s">
        <v>299</v>
      </c>
      <c r="C136" t="s">
        <v>2364</v>
      </c>
      <c r="D136">
        <v>100</v>
      </c>
      <c r="E136" t="s">
        <v>2438</v>
      </c>
      <c r="F136" t="s">
        <v>2439</v>
      </c>
      <c r="G136" t="s">
        <v>2440</v>
      </c>
      <c r="H136"/>
      <c r="I136">
        <v>8</v>
      </c>
      <c r="J136">
        <v>83101</v>
      </c>
      <c r="K136">
        <v>1003</v>
      </c>
      <c r="L136">
        <v>2</v>
      </c>
      <c r="M136">
        <v>19</v>
      </c>
      <c r="N136" t="s">
        <v>629</v>
      </c>
      <c r="O136">
        <v>0</v>
      </c>
      <c r="P136">
        <v>8024</v>
      </c>
      <c r="Q136">
        <v>2</v>
      </c>
      <c r="R136">
        <v>0</v>
      </c>
      <c r="S136">
        <v>20230401</v>
      </c>
      <c r="T136">
        <v>20230630</v>
      </c>
      <c r="U136">
        <v>94130.3</v>
      </c>
      <c r="V136">
        <v>0</v>
      </c>
    </row>
    <row r="137" spans="2:22" ht="15" customHeight="1" x14ac:dyDescent="0.25">
      <c r="B137" t="s">
        <v>299</v>
      </c>
      <c r="C137" t="s">
        <v>2364</v>
      </c>
      <c r="D137">
        <v>100</v>
      </c>
      <c r="E137" t="s">
        <v>2387</v>
      </c>
      <c r="F137" t="s">
        <v>2388</v>
      </c>
      <c r="G137" t="s">
        <v>2389</v>
      </c>
      <c r="H137"/>
      <c r="I137">
        <v>8</v>
      </c>
      <c r="J137">
        <v>83101</v>
      </c>
      <c r="K137">
        <v>1003</v>
      </c>
      <c r="L137">
        <v>2</v>
      </c>
      <c r="M137">
        <v>19</v>
      </c>
      <c r="N137" t="s">
        <v>637</v>
      </c>
      <c r="O137">
        <v>0</v>
      </c>
      <c r="P137">
        <v>9700</v>
      </c>
      <c r="Q137">
        <v>2</v>
      </c>
      <c r="R137">
        <v>0</v>
      </c>
      <c r="S137">
        <v>20230401</v>
      </c>
      <c r="T137">
        <v>20230630</v>
      </c>
      <c r="U137">
        <v>55166.77</v>
      </c>
      <c r="V137">
        <v>0</v>
      </c>
    </row>
    <row r="138" spans="2:22" x14ac:dyDescent="0.25">
      <c r="B138" t="s">
        <v>299</v>
      </c>
      <c r="C138" t="s">
        <v>2364</v>
      </c>
      <c r="D138">
        <v>100</v>
      </c>
      <c r="E138" t="s">
        <v>1619</v>
      </c>
      <c r="F138" t="s">
        <v>1620</v>
      </c>
      <c r="G138" t="s">
        <v>1621</v>
      </c>
      <c r="H138">
        <v>0</v>
      </c>
      <c r="I138">
        <v>8</v>
      </c>
      <c r="J138">
        <v>83101</v>
      </c>
      <c r="K138">
        <v>1001</v>
      </c>
      <c r="L138">
        <v>5</v>
      </c>
      <c r="M138">
        <v>12</v>
      </c>
      <c r="N138" t="s">
        <v>1691</v>
      </c>
      <c r="O138">
        <v>0</v>
      </c>
      <c r="P138">
        <v>10163</v>
      </c>
      <c r="Q138">
        <v>2</v>
      </c>
      <c r="R138">
        <v>0</v>
      </c>
      <c r="S138">
        <v>20230401</v>
      </c>
      <c r="T138">
        <v>20230630</v>
      </c>
      <c r="U138">
        <v>62406.15</v>
      </c>
      <c r="V138">
        <v>0</v>
      </c>
    </row>
    <row r="139" spans="2:22" x14ac:dyDescent="0.25">
      <c r="B139" t="s">
        <v>299</v>
      </c>
      <c r="C139" t="s">
        <v>1150</v>
      </c>
      <c r="D139">
        <v>100</v>
      </c>
      <c r="E139" t="s">
        <v>830</v>
      </c>
      <c r="F139" t="s">
        <v>831</v>
      </c>
      <c r="G139" t="s">
        <v>832</v>
      </c>
      <c r="H139"/>
      <c r="I139">
        <v>8</v>
      </c>
      <c r="J139">
        <v>83101</v>
      </c>
      <c r="K139">
        <v>1003</v>
      </c>
      <c r="L139">
        <v>1</v>
      </c>
      <c r="M139">
        <v>56</v>
      </c>
      <c r="N139" t="s">
        <v>635</v>
      </c>
      <c r="O139">
        <v>0</v>
      </c>
      <c r="P139">
        <v>7471</v>
      </c>
      <c r="Q139">
        <v>2</v>
      </c>
      <c r="R139">
        <v>0</v>
      </c>
      <c r="S139">
        <v>20230401</v>
      </c>
      <c r="T139">
        <v>20230630</v>
      </c>
      <c r="U139">
        <v>61905.7</v>
      </c>
      <c r="V139">
        <v>0</v>
      </c>
    </row>
    <row r="140" spans="2:22" x14ac:dyDescent="0.25">
      <c r="B140" t="s">
        <v>299</v>
      </c>
      <c r="C140" t="s">
        <v>300</v>
      </c>
      <c r="D140">
        <v>100</v>
      </c>
      <c r="E140" t="s">
        <v>601</v>
      </c>
      <c r="F140" t="s">
        <v>602</v>
      </c>
      <c r="G140" t="s">
        <v>603</v>
      </c>
      <c r="H140"/>
      <c r="I140">
        <v>8</v>
      </c>
      <c r="J140">
        <v>83101</v>
      </c>
      <c r="K140">
        <v>1003</v>
      </c>
      <c r="L140">
        <v>0</v>
      </c>
      <c r="M140">
        <v>26</v>
      </c>
      <c r="N140" t="s">
        <v>631</v>
      </c>
      <c r="O140">
        <v>0</v>
      </c>
      <c r="P140">
        <v>2436</v>
      </c>
      <c r="Q140">
        <v>2</v>
      </c>
      <c r="R140">
        <v>0</v>
      </c>
      <c r="S140">
        <v>20230401</v>
      </c>
      <c r="T140">
        <v>20230630</v>
      </c>
      <c r="U140">
        <v>58175.38</v>
      </c>
      <c r="V140">
        <v>0</v>
      </c>
    </row>
    <row r="141" spans="2:22" x14ac:dyDescent="0.25">
      <c r="B141" t="s">
        <v>299</v>
      </c>
      <c r="C141" t="s">
        <v>300</v>
      </c>
      <c r="D141">
        <v>100</v>
      </c>
      <c r="E141" t="s">
        <v>582</v>
      </c>
      <c r="F141" t="s">
        <v>583</v>
      </c>
      <c r="G141" t="s">
        <v>2726</v>
      </c>
      <c r="H141"/>
      <c r="I141">
        <v>8</v>
      </c>
      <c r="J141">
        <v>83101</v>
      </c>
      <c r="K141">
        <v>1003</v>
      </c>
      <c r="L141">
        <v>0</v>
      </c>
      <c r="M141">
        <v>26</v>
      </c>
      <c r="N141" t="s">
        <v>637</v>
      </c>
      <c r="O141">
        <v>0</v>
      </c>
      <c r="P141">
        <v>2419</v>
      </c>
      <c r="Q141">
        <v>2</v>
      </c>
      <c r="R141">
        <v>0</v>
      </c>
      <c r="S141">
        <v>20230401</v>
      </c>
      <c r="T141">
        <v>20230630</v>
      </c>
      <c r="U141">
        <v>62902.44</v>
      </c>
      <c r="V141">
        <v>0</v>
      </c>
    </row>
    <row r="142" spans="2:22" x14ac:dyDescent="0.25">
      <c r="B142" t="s">
        <v>299</v>
      </c>
      <c r="C142" t="s">
        <v>300</v>
      </c>
      <c r="D142">
        <v>100</v>
      </c>
      <c r="E142" t="s">
        <v>1622</v>
      </c>
      <c r="F142" t="s">
        <v>1623</v>
      </c>
      <c r="G142" t="s">
        <v>1624</v>
      </c>
      <c r="H142"/>
      <c r="I142">
        <v>8</v>
      </c>
      <c r="J142">
        <v>83101</v>
      </c>
      <c r="K142">
        <v>1001</v>
      </c>
      <c r="L142">
        <v>5</v>
      </c>
      <c r="M142">
        <v>12</v>
      </c>
      <c r="N142" t="s">
        <v>632</v>
      </c>
      <c r="O142">
        <v>0</v>
      </c>
      <c r="P142">
        <v>10165</v>
      </c>
      <c r="Q142">
        <v>2</v>
      </c>
      <c r="R142">
        <v>0</v>
      </c>
      <c r="S142">
        <v>20230401</v>
      </c>
      <c r="T142">
        <v>20230630</v>
      </c>
      <c r="U142">
        <v>110092.6</v>
      </c>
      <c r="V142">
        <v>0</v>
      </c>
    </row>
    <row r="143" spans="2:22" hidden="1" x14ac:dyDescent="0.25">
      <c r="B143" t="s">
        <v>299</v>
      </c>
      <c r="C143" t="s">
        <v>1150</v>
      </c>
      <c r="D143">
        <v>100</v>
      </c>
      <c r="E143" t="s">
        <v>845</v>
      </c>
      <c r="F143" t="s">
        <v>846</v>
      </c>
      <c r="G143" t="s">
        <v>847</v>
      </c>
      <c r="H143"/>
      <c r="I143">
        <v>8</v>
      </c>
      <c r="J143">
        <v>83101</v>
      </c>
      <c r="K143">
        <v>1003</v>
      </c>
      <c r="L143">
        <v>1</v>
      </c>
      <c r="M143">
        <v>56</v>
      </c>
      <c r="N143" t="s">
        <v>629</v>
      </c>
      <c r="O143">
        <v>0</v>
      </c>
      <c r="P143">
        <v>7493</v>
      </c>
      <c r="Q143">
        <v>2</v>
      </c>
      <c r="R143">
        <v>0</v>
      </c>
      <c r="S143">
        <v>20230401</v>
      </c>
      <c r="T143">
        <v>20230630</v>
      </c>
      <c r="U143">
        <v>92283.38</v>
      </c>
      <c r="V143">
        <v>0</v>
      </c>
    </row>
    <row r="144" spans="2:22" hidden="1" x14ac:dyDescent="0.25">
      <c r="B144" t="s">
        <v>299</v>
      </c>
      <c r="C144" t="s">
        <v>300</v>
      </c>
      <c r="D144">
        <v>100</v>
      </c>
      <c r="E144" t="s">
        <v>595</v>
      </c>
      <c r="F144" t="s">
        <v>596</v>
      </c>
      <c r="G144" t="s">
        <v>597</v>
      </c>
      <c r="H144"/>
      <c r="I144">
        <v>8</v>
      </c>
      <c r="J144">
        <v>83101</v>
      </c>
      <c r="K144">
        <v>1003</v>
      </c>
      <c r="L144">
        <v>0</v>
      </c>
      <c r="M144">
        <v>26</v>
      </c>
      <c r="N144" t="s">
        <v>639</v>
      </c>
      <c r="O144">
        <v>0</v>
      </c>
      <c r="P144">
        <v>2424</v>
      </c>
      <c r="Q144">
        <v>2</v>
      </c>
      <c r="R144">
        <v>0</v>
      </c>
      <c r="S144">
        <v>20230401</v>
      </c>
      <c r="T144">
        <v>20230630</v>
      </c>
      <c r="U144">
        <v>61937.93</v>
      </c>
      <c r="V144">
        <v>0</v>
      </c>
    </row>
    <row r="145" spans="2:22" hidden="1" x14ac:dyDescent="0.25">
      <c r="B145" t="s">
        <v>299</v>
      </c>
      <c r="C145" t="s">
        <v>300</v>
      </c>
      <c r="D145">
        <v>100</v>
      </c>
      <c r="E145" t="s">
        <v>523</v>
      </c>
      <c r="F145" t="s">
        <v>524</v>
      </c>
      <c r="G145" t="s">
        <v>2933</v>
      </c>
      <c r="H145"/>
      <c r="I145">
        <v>8</v>
      </c>
      <c r="J145">
        <v>83101</v>
      </c>
      <c r="K145">
        <v>1003</v>
      </c>
      <c r="L145">
        <v>0</v>
      </c>
      <c r="M145">
        <v>26</v>
      </c>
      <c r="N145" t="s">
        <v>629</v>
      </c>
      <c r="O145">
        <v>0</v>
      </c>
      <c r="P145">
        <v>2435</v>
      </c>
      <c r="Q145">
        <v>2</v>
      </c>
      <c r="R145">
        <v>0</v>
      </c>
      <c r="S145">
        <v>20230401</v>
      </c>
      <c r="T145">
        <v>20230630</v>
      </c>
      <c r="U145">
        <v>106679.63</v>
      </c>
      <c r="V145">
        <v>0</v>
      </c>
    </row>
    <row r="146" spans="2:22" hidden="1" x14ac:dyDescent="0.25">
      <c r="B146" t="s">
        <v>299</v>
      </c>
      <c r="C146" t="s">
        <v>643</v>
      </c>
      <c r="D146">
        <v>100</v>
      </c>
      <c r="E146" t="s">
        <v>687</v>
      </c>
      <c r="F146" t="s">
        <v>688</v>
      </c>
      <c r="G146" t="s">
        <v>689</v>
      </c>
      <c r="H146"/>
      <c r="I146">
        <v>8</v>
      </c>
      <c r="J146">
        <v>83101</v>
      </c>
      <c r="K146">
        <v>1003</v>
      </c>
      <c r="L146">
        <v>2</v>
      </c>
      <c r="M146">
        <v>18</v>
      </c>
      <c r="N146" t="s">
        <v>812</v>
      </c>
      <c r="O146">
        <v>0</v>
      </c>
      <c r="P146">
        <v>11851</v>
      </c>
      <c r="Q146">
        <v>2</v>
      </c>
      <c r="R146">
        <v>0</v>
      </c>
      <c r="S146">
        <v>20230401</v>
      </c>
      <c r="T146">
        <v>20230630</v>
      </c>
      <c r="U146">
        <v>55619.19</v>
      </c>
      <c r="V146">
        <v>0</v>
      </c>
    </row>
    <row r="147" spans="2:22" hidden="1" x14ac:dyDescent="0.25">
      <c r="B147" t="s">
        <v>299</v>
      </c>
      <c r="C147" t="s">
        <v>300</v>
      </c>
      <c r="D147">
        <v>100</v>
      </c>
      <c r="E147" t="s">
        <v>610</v>
      </c>
      <c r="F147" t="s">
        <v>611</v>
      </c>
      <c r="G147" t="s">
        <v>612</v>
      </c>
      <c r="H147"/>
      <c r="I147">
        <v>8</v>
      </c>
      <c r="J147">
        <v>83101</v>
      </c>
      <c r="K147">
        <v>1003</v>
      </c>
      <c r="L147">
        <v>0</v>
      </c>
      <c r="M147">
        <v>26</v>
      </c>
      <c r="N147" t="s">
        <v>639</v>
      </c>
      <c r="O147">
        <v>0</v>
      </c>
      <c r="P147">
        <v>2445</v>
      </c>
      <c r="Q147">
        <v>2</v>
      </c>
      <c r="R147">
        <v>0</v>
      </c>
      <c r="S147">
        <v>20230401</v>
      </c>
      <c r="T147">
        <v>20230630</v>
      </c>
      <c r="U147">
        <v>61571.18</v>
      </c>
      <c r="V147">
        <v>0</v>
      </c>
    </row>
    <row r="148" spans="2:22" hidden="1" x14ac:dyDescent="0.25">
      <c r="B148" t="s">
        <v>299</v>
      </c>
      <c r="C148" t="s">
        <v>1150</v>
      </c>
      <c r="D148">
        <v>100</v>
      </c>
      <c r="E148" t="s">
        <v>882</v>
      </c>
      <c r="F148" t="s">
        <v>883</v>
      </c>
      <c r="G148" t="s">
        <v>884</v>
      </c>
      <c r="H148"/>
      <c r="I148">
        <v>8</v>
      </c>
      <c r="J148">
        <v>83101</v>
      </c>
      <c r="K148">
        <v>1003</v>
      </c>
      <c r="L148">
        <v>1</v>
      </c>
      <c r="M148">
        <v>56</v>
      </c>
      <c r="N148" t="s">
        <v>631</v>
      </c>
      <c r="O148">
        <v>0</v>
      </c>
      <c r="P148">
        <v>7500</v>
      </c>
      <c r="Q148">
        <v>2</v>
      </c>
      <c r="R148">
        <v>0</v>
      </c>
      <c r="S148">
        <v>20230401</v>
      </c>
      <c r="T148">
        <v>20230630</v>
      </c>
      <c r="U148">
        <v>50221.08</v>
      </c>
      <c r="V148">
        <v>0</v>
      </c>
    </row>
    <row r="149" spans="2:22" hidden="1" x14ac:dyDescent="0.25">
      <c r="B149" t="s">
        <v>299</v>
      </c>
      <c r="C149" t="s">
        <v>1736</v>
      </c>
      <c r="D149">
        <v>100</v>
      </c>
      <c r="E149" t="s">
        <v>1771</v>
      </c>
      <c r="F149" t="s">
        <v>1772</v>
      </c>
      <c r="G149" t="s">
        <v>1773</v>
      </c>
      <c r="H149"/>
      <c r="I149">
        <v>8</v>
      </c>
      <c r="J149">
        <v>83101</v>
      </c>
      <c r="K149">
        <v>1003</v>
      </c>
      <c r="L149">
        <v>2</v>
      </c>
      <c r="M149">
        <v>7</v>
      </c>
      <c r="N149" t="s">
        <v>629</v>
      </c>
      <c r="O149">
        <v>0</v>
      </c>
      <c r="P149">
        <v>210</v>
      </c>
      <c r="Q149">
        <v>2</v>
      </c>
      <c r="R149">
        <v>0</v>
      </c>
      <c r="S149">
        <v>20230401</v>
      </c>
      <c r="T149">
        <v>20230630</v>
      </c>
      <c r="U149">
        <v>105229.25</v>
      </c>
      <c r="V149">
        <v>0</v>
      </c>
    </row>
    <row r="150" spans="2:22" hidden="1" x14ac:dyDescent="0.25">
      <c r="B150" t="s">
        <v>299</v>
      </c>
      <c r="C150" t="s">
        <v>2356</v>
      </c>
      <c r="D150">
        <v>100</v>
      </c>
      <c r="E150" t="s">
        <v>2091</v>
      </c>
      <c r="F150" t="s">
        <v>2092</v>
      </c>
      <c r="G150" t="s">
        <v>2093</v>
      </c>
      <c r="H150"/>
      <c r="I150">
        <v>8</v>
      </c>
      <c r="J150">
        <v>83101</v>
      </c>
      <c r="K150">
        <v>1003</v>
      </c>
      <c r="L150">
        <v>0</v>
      </c>
      <c r="M150">
        <v>25</v>
      </c>
      <c r="N150" t="s">
        <v>637</v>
      </c>
      <c r="O150">
        <v>0</v>
      </c>
      <c r="P150">
        <v>10169</v>
      </c>
      <c r="Q150">
        <v>2</v>
      </c>
      <c r="R150">
        <v>0</v>
      </c>
      <c r="S150">
        <v>20230401</v>
      </c>
      <c r="T150">
        <v>20230630</v>
      </c>
      <c r="U150">
        <v>51065.59</v>
      </c>
      <c r="V150">
        <v>0</v>
      </c>
    </row>
    <row r="151" spans="2:22" hidden="1" x14ac:dyDescent="0.25">
      <c r="B151" t="s">
        <v>299</v>
      </c>
      <c r="C151" t="s">
        <v>1150</v>
      </c>
      <c r="D151">
        <v>100</v>
      </c>
      <c r="E151" t="s">
        <v>842</v>
      </c>
      <c r="F151" t="s">
        <v>843</v>
      </c>
      <c r="G151" t="s">
        <v>844</v>
      </c>
      <c r="H151">
        <v>0</v>
      </c>
      <c r="I151">
        <v>8</v>
      </c>
      <c r="J151">
        <v>83101</v>
      </c>
      <c r="K151">
        <v>1003</v>
      </c>
      <c r="L151">
        <v>1</v>
      </c>
      <c r="M151">
        <v>56</v>
      </c>
      <c r="N151" t="s">
        <v>624</v>
      </c>
      <c r="O151">
        <v>0</v>
      </c>
      <c r="P151">
        <v>7504</v>
      </c>
      <c r="Q151">
        <v>2</v>
      </c>
      <c r="R151">
        <v>0</v>
      </c>
      <c r="S151">
        <v>20230401</v>
      </c>
      <c r="T151">
        <v>20230630</v>
      </c>
      <c r="U151">
        <v>57306.33</v>
      </c>
      <c r="V151">
        <v>0</v>
      </c>
    </row>
    <row r="152" spans="2:22" hidden="1" x14ac:dyDescent="0.25">
      <c r="B152" t="s">
        <v>299</v>
      </c>
      <c r="C152" t="s">
        <v>300</v>
      </c>
      <c r="D152">
        <v>100</v>
      </c>
      <c r="E152" t="s">
        <v>567</v>
      </c>
      <c r="F152" t="s">
        <v>568</v>
      </c>
      <c r="G152" t="s">
        <v>569</v>
      </c>
      <c r="H152"/>
      <c r="I152">
        <v>8</v>
      </c>
      <c r="J152">
        <v>83101</v>
      </c>
      <c r="K152">
        <v>1003</v>
      </c>
      <c r="L152">
        <v>0</v>
      </c>
      <c r="M152">
        <v>26</v>
      </c>
      <c r="N152" t="s">
        <v>631</v>
      </c>
      <c r="O152">
        <v>0</v>
      </c>
      <c r="P152">
        <v>2421</v>
      </c>
      <c r="Q152">
        <v>2</v>
      </c>
      <c r="R152">
        <v>0</v>
      </c>
      <c r="S152">
        <v>20230401</v>
      </c>
      <c r="T152">
        <v>20230630</v>
      </c>
      <c r="U152">
        <v>56190.07</v>
      </c>
      <c r="V152">
        <v>0</v>
      </c>
    </row>
    <row r="153" spans="2:22" hidden="1" x14ac:dyDescent="0.25">
      <c r="B153" t="s">
        <v>299</v>
      </c>
      <c r="C153" t="s">
        <v>643</v>
      </c>
      <c r="D153">
        <v>100</v>
      </c>
      <c r="E153" t="s">
        <v>678</v>
      </c>
      <c r="F153" t="s">
        <v>679</v>
      </c>
      <c r="G153" t="s">
        <v>680</v>
      </c>
      <c r="H153"/>
      <c r="I153">
        <v>8</v>
      </c>
      <c r="J153">
        <v>83101</v>
      </c>
      <c r="K153">
        <v>1003</v>
      </c>
      <c r="L153">
        <v>2</v>
      </c>
      <c r="M153">
        <v>18</v>
      </c>
      <c r="N153" t="s">
        <v>631</v>
      </c>
      <c r="O153">
        <v>0</v>
      </c>
      <c r="P153">
        <v>9692</v>
      </c>
      <c r="Q153">
        <v>2</v>
      </c>
      <c r="R153">
        <v>0</v>
      </c>
      <c r="S153">
        <v>20230401</v>
      </c>
      <c r="T153">
        <v>20230630</v>
      </c>
      <c r="U153">
        <v>47940.56</v>
      </c>
      <c r="V153">
        <v>0</v>
      </c>
    </row>
    <row r="154" spans="2:22" ht="24.75" hidden="1" customHeight="1" x14ac:dyDescent="0.25">
      <c r="B154" t="s">
        <v>299</v>
      </c>
      <c r="C154" t="s">
        <v>1736</v>
      </c>
      <c r="D154">
        <v>100</v>
      </c>
      <c r="E154" t="s">
        <v>1733</v>
      </c>
      <c r="F154" t="s">
        <v>1734</v>
      </c>
      <c r="G154" t="s">
        <v>1735</v>
      </c>
      <c r="H154"/>
      <c r="I154">
        <v>8</v>
      </c>
      <c r="J154">
        <v>83101</v>
      </c>
      <c r="K154">
        <v>1003</v>
      </c>
      <c r="L154">
        <v>2</v>
      </c>
      <c r="M154">
        <v>7</v>
      </c>
      <c r="N154" t="s">
        <v>633</v>
      </c>
      <c r="O154">
        <v>0</v>
      </c>
      <c r="P154">
        <v>11986</v>
      </c>
      <c r="Q154">
        <v>2</v>
      </c>
      <c r="R154">
        <v>0</v>
      </c>
      <c r="S154">
        <v>20230401</v>
      </c>
      <c r="T154">
        <v>20230630</v>
      </c>
      <c r="U154">
        <v>69705.7</v>
      </c>
      <c r="V154">
        <v>0</v>
      </c>
    </row>
    <row r="155" spans="2:22" hidden="1" x14ac:dyDescent="0.25">
      <c r="B155" t="s">
        <v>299</v>
      </c>
      <c r="C155" t="s">
        <v>300</v>
      </c>
      <c r="D155">
        <v>100</v>
      </c>
      <c r="E155" t="s">
        <v>613</v>
      </c>
      <c r="F155" t="s">
        <v>614</v>
      </c>
      <c r="G155" t="s">
        <v>615</v>
      </c>
      <c r="H155"/>
      <c r="I155">
        <v>8</v>
      </c>
      <c r="J155">
        <v>83101</v>
      </c>
      <c r="K155">
        <v>1003</v>
      </c>
      <c r="L155">
        <v>0</v>
      </c>
      <c r="M155">
        <v>26</v>
      </c>
      <c r="N155" t="s">
        <v>629</v>
      </c>
      <c r="O155">
        <v>0</v>
      </c>
      <c r="P155">
        <v>2432</v>
      </c>
      <c r="Q155">
        <v>2</v>
      </c>
      <c r="R155">
        <v>0</v>
      </c>
      <c r="S155">
        <v>20230401</v>
      </c>
      <c r="T155">
        <v>20230630</v>
      </c>
      <c r="U155">
        <v>106581.54</v>
      </c>
      <c r="V155">
        <v>0</v>
      </c>
    </row>
    <row r="156" spans="2:22" hidden="1" x14ac:dyDescent="0.25">
      <c r="B156" t="s">
        <v>299</v>
      </c>
      <c r="C156" t="s">
        <v>300</v>
      </c>
      <c r="D156">
        <v>100</v>
      </c>
      <c r="E156" t="s">
        <v>545</v>
      </c>
      <c r="F156" t="s">
        <v>546</v>
      </c>
      <c r="G156" t="s">
        <v>547</v>
      </c>
      <c r="H156"/>
      <c r="I156">
        <v>8</v>
      </c>
      <c r="J156">
        <v>83101</v>
      </c>
      <c r="K156">
        <v>1003</v>
      </c>
      <c r="L156">
        <v>0</v>
      </c>
      <c r="M156">
        <v>26</v>
      </c>
      <c r="N156" t="s">
        <v>629</v>
      </c>
      <c r="O156">
        <v>0</v>
      </c>
      <c r="P156">
        <v>2441</v>
      </c>
      <c r="Q156">
        <v>2</v>
      </c>
      <c r="R156">
        <v>0</v>
      </c>
      <c r="S156">
        <v>20230401</v>
      </c>
      <c r="T156">
        <v>20230630</v>
      </c>
      <c r="U156">
        <v>106581.54</v>
      </c>
      <c r="V156">
        <v>0</v>
      </c>
    </row>
    <row r="157" spans="2:22" hidden="1" x14ac:dyDescent="0.25">
      <c r="B157" t="s">
        <v>299</v>
      </c>
      <c r="C157" t="s">
        <v>1736</v>
      </c>
      <c r="D157">
        <v>100</v>
      </c>
      <c r="E157" t="s">
        <v>1740</v>
      </c>
      <c r="F157" t="s">
        <v>1741</v>
      </c>
      <c r="G157" t="s">
        <v>1742</v>
      </c>
      <c r="H157"/>
      <c r="I157">
        <v>8</v>
      </c>
      <c r="J157">
        <v>83101</v>
      </c>
      <c r="K157">
        <v>1003</v>
      </c>
      <c r="L157">
        <v>2</v>
      </c>
      <c r="M157">
        <v>7</v>
      </c>
      <c r="N157" t="s">
        <v>629</v>
      </c>
      <c r="O157">
        <v>0</v>
      </c>
      <c r="P157">
        <v>2390</v>
      </c>
      <c r="Q157">
        <v>2</v>
      </c>
      <c r="R157">
        <v>0</v>
      </c>
      <c r="S157">
        <v>20230401</v>
      </c>
      <c r="T157">
        <v>20230630</v>
      </c>
      <c r="U157">
        <v>106581.54</v>
      </c>
      <c r="V157">
        <v>0</v>
      </c>
    </row>
    <row r="158" spans="2:22" hidden="1" x14ac:dyDescent="0.25">
      <c r="B158" t="s">
        <v>299</v>
      </c>
      <c r="C158"/>
      <c r="D158">
        <v>100</v>
      </c>
      <c r="E158" t="s">
        <v>1695</v>
      </c>
      <c r="F158" t="s">
        <v>1696</v>
      </c>
      <c r="G158" t="s">
        <v>2934</v>
      </c>
      <c r="H158"/>
      <c r="I158">
        <v>8</v>
      </c>
      <c r="J158">
        <v>83101</v>
      </c>
      <c r="K158">
        <v>1003</v>
      </c>
      <c r="L158">
        <v>7</v>
      </c>
      <c r="M158">
        <v>4</v>
      </c>
      <c r="N158" t="s">
        <v>629</v>
      </c>
      <c r="O158">
        <v>0</v>
      </c>
      <c r="P158">
        <v>10995</v>
      </c>
      <c r="Q158">
        <v>2</v>
      </c>
      <c r="R158">
        <v>0</v>
      </c>
      <c r="S158">
        <v>20230401</v>
      </c>
      <c r="T158">
        <v>20230630</v>
      </c>
      <c r="U158">
        <v>103778.93</v>
      </c>
      <c r="V158">
        <v>0</v>
      </c>
    </row>
    <row r="159" spans="2:22" hidden="1" x14ac:dyDescent="0.25">
      <c r="B159" t="s">
        <v>299</v>
      </c>
      <c r="C159" t="s">
        <v>1150</v>
      </c>
      <c r="D159">
        <v>100</v>
      </c>
      <c r="E159" t="s">
        <v>818</v>
      </c>
      <c r="F159" t="s">
        <v>819</v>
      </c>
      <c r="G159" t="s">
        <v>820</v>
      </c>
      <c r="H159"/>
      <c r="I159">
        <v>8</v>
      </c>
      <c r="J159">
        <v>83101</v>
      </c>
      <c r="K159">
        <v>1003</v>
      </c>
      <c r="L159">
        <v>1</v>
      </c>
      <c r="M159">
        <v>56</v>
      </c>
      <c r="N159" t="s">
        <v>627</v>
      </c>
      <c r="O159">
        <v>0</v>
      </c>
      <c r="P159">
        <v>7495</v>
      </c>
      <c r="Q159">
        <v>2</v>
      </c>
      <c r="R159">
        <v>0</v>
      </c>
      <c r="S159">
        <v>20230401</v>
      </c>
      <c r="T159">
        <v>20230630</v>
      </c>
      <c r="U159">
        <v>52956.28</v>
      </c>
      <c r="V159">
        <v>0</v>
      </c>
    </row>
    <row r="160" spans="2:22" hidden="1" x14ac:dyDescent="0.25">
      <c r="B160" t="s">
        <v>299</v>
      </c>
      <c r="C160" t="s">
        <v>300</v>
      </c>
      <c r="D160">
        <v>100</v>
      </c>
      <c r="E160" t="s">
        <v>598</v>
      </c>
      <c r="F160" t="s">
        <v>599</v>
      </c>
      <c r="G160" t="s">
        <v>600</v>
      </c>
      <c r="H160"/>
      <c r="I160">
        <v>8</v>
      </c>
      <c r="J160">
        <v>83101</v>
      </c>
      <c r="K160">
        <v>1003</v>
      </c>
      <c r="L160">
        <v>0</v>
      </c>
      <c r="M160">
        <v>26</v>
      </c>
      <c r="N160" t="s">
        <v>633</v>
      </c>
      <c r="O160">
        <v>0</v>
      </c>
      <c r="P160">
        <v>131</v>
      </c>
      <c r="Q160">
        <v>2</v>
      </c>
      <c r="R160">
        <v>0</v>
      </c>
      <c r="S160">
        <v>20230401</v>
      </c>
      <c r="T160">
        <v>20230630</v>
      </c>
      <c r="U160">
        <v>65750.320000000007</v>
      </c>
      <c r="V160">
        <v>0</v>
      </c>
    </row>
    <row r="161" spans="2:22" hidden="1" x14ac:dyDescent="0.25">
      <c r="B161" t="s">
        <v>299</v>
      </c>
      <c r="C161" t="s">
        <v>2356</v>
      </c>
      <c r="D161">
        <v>100</v>
      </c>
      <c r="E161" t="s">
        <v>2047</v>
      </c>
      <c r="F161" t="s">
        <v>2048</v>
      </c>
      <c r="G161" t="s">
        <v>2049</v>
      </c>
      <c r="H161"/>
      <c r="I161">
        <v>8</v>
      </c>
      <c r="J161">
        <v>83101</v>
      </c>
      <c r="K161">
        <v>1003</v>
      </c>
      <c r="L161">
        <v>0</v>
      </c>
      <c r="M161">
        <v>25</v>
      </c>
      <c r="N161" t="s">
        <v>632</v>
      </c>
      <c r="O161">
        <v>0</v>
      </c>
      <c r="P161">
        <v>13187</v>
      </c>
      <c r="Q161">
        <v>2</v>
      </c>
      <c r="R161">
        <v>0</v>
      </c>
      <c r="S161">
        <v>20230401</v>
      </c>
      <c r="T161">
        <v>20230630</v>
      </c>
      <c r="U161">
        <v>128268.5</v>
      </c>
      <c r="V161">
        <v>0</v>
      </c>
    </row>
    <row r="162" spans="2:22" hidden="1" x14ac:dyDescent="0.25">
      <c r="B162" t="s">
        <v>299</v>
      </c>
      <c r="C162" t="s">
        <v>1736</v>
      </c>
      <c r="D162">
        <v>100</v>
      </c>
      <c r="E162" t="s">
        <v>1745</v>
      </c>
      <c r="F162" t="s">
        <v>1746</v>
      </c>
      <c r="G162" t="s">
        <v>1747</v>
      </c>
      <c r="H162"/>
      <c r="I162">
        <v>8</v>
      </c>
      <c r="J162">
        <v>83101</v>
      </c>
      <c r="K162">
        <v>1003</v>
      </c>
      <c r="L162">
        <v>2</v>
      </c>
      <c r="M162">
        <v>7</v>
      </c>
      <c r="N162" t="s">
        <v>629</v>
      </c>
      <c r="O162">
        <v>0</v>
      </c>
      <c r="P162">
        <v>9338</v>
      </c>
      <c r="Q162">
        <v>2</v>
      </c>
      <c r="R162">
        <v>0</v>
      </c>
      <c r="S162">
        <v>20230401</v>
      </c>
      <c r="T162">
        <v>20230630</v>
      </c>
      <c r="U162">
        <v>101950.19</v>
      </c>
      <c r="V162">
        <v>0</v>
      </c>
    </row>
    <row r="163" spans="2:22" hidden="1" x14ac:dyDescent="0.25">
      <c r="B163" t="s">
        <v>299</v>
      </c>
      <c r="C163" t="s">
        <v>1150</v>
      </c>
      <c r="D163">
        <v>100</v>
      </c>
      <c r="E163" t="s">
        <v>868</v>
      </c>
      <c r="F163" t="s">
        <v>869</v>
      </c>
      <c r="G163" t="s">
        <v>870</v>
      </c>
      <c r="H163"/>
      <c r="I163">
        <v>8</v>
      </c>
      <c r="J163">
        <v>83101</v>
      </c>
      <c r="K163">
        <v>1003</v>
      </c>
      <c r="L163">
        <v>1</v>
      </c>
      <c r="M163">
        <v>56</v>
      </c>
      <c r="N163" t="s">
        <v>634</v>
      </c>
      <c r="O163">
        <v>0</v>
      </c>
      <c r="P163">
        <v>7475</v>
      </c>
      <c r="Q163">
        <v>2</v>
      </c>
      <c r="R163">
        <v>0</v>
      </c>
      <c r="S163">
        <v>20230401</v>
      </c>
      <c r="T163">
        <v>20230630</v>
      </c>
      <c r="U163">
        <v>45398.27</v>
      </c>
      <c r="V163">
        <v>0</v>
      </c>
    </row>
    <row r="164" spans="2:22" hidden="1" x14ac:dyDescent="0.25">
      <c r="B164" t="s">
        <v>299</v>
      </c>
      <c r="C164" t="s">
        <v>300</v>
      </c>
      <c r="D164">
        <v>100</v>
      </c>
      <c r="E164" t="s">
        <v>514</v>
      </c>
      <c r="F164" t="s">
        <v>515</v>
      </c>
      <c r="G164" t="s">
        <v>2719</v>
      </c>
      <c r="H164">
        <v>0</v>
      </c>
      <c r="I164">
        <v>8</v>
      </c>
      <c r="J164" t="s">
        <v>620</v>
      </c>
      <c r="K164" t="s">
        <v>621</v>
      </c>
      <c r="L164">
        <v>0</v>
      </c>
      <c r="M164">
        <v>26</v>
      </c>
      <c r="N164" t="s">
        <v>624</v>
      </c>
      <c r="O164">
        <v>0</v>
      </c>
      <c r="P164">
        <v>11119</v>
      </c>
      <c r="Q164" t="s">
        <v>626</v>
      </c>
      <c r="R164">
        <v>0</v>
      </c>
      <c r="S164">
        <v>20230401</v>
      </c>
      <c r="T164">
        <v>20230630</v>
      </c>
      <c r="U164">
        <v>59163.47</v>
      </c>
      <c r="V164">
        <v>0</v>
      </c>
    </row>
    <row r="165" spans="2:22" hidden="1" x14ac:dyDescent="0.25">
      <c r="B165" t="s">
        <v>299</v>
      </c>
      <c r="C165" t="s">
        <v>1150</v>
      </c>
      <c r="D165">
        <v>100</v>
      </c>
      <c r="E165" t="s">
        <v>865</v>
      </c>
      <c r="F165" t="s">
        <v>866</v>
      </c>
      <c r="G165" t="s">
        <v>867</v>
      </c>
      <c r="H165"/>
      <c r="I165">
        <v>8</v>
      </c>
      <c r="J165">
        <v>83101</v>
      </c>
      <c r="K165">
        <v>1003</v>
      </c>
      <c r="L165">
        <v>1</v>
      </c>
      <c r="M165">
        <v>56</v>
      </c>
      <c r="N165" t="s">
        <v>631</v>
      </c>
      <c r="O165">
        <v>0</v>
      </c>
      <c r="P165">
        <v>7501</v>
      </c>
      <c r="Q165">
        <v>2</v>
      </c>
      <c r="R165">
        <v>0</v>
      </c>
      <c r="S165">
        <v>20230401</v>
      </c>
      <c r="T165">
        <v>20230630</v>
      </c>
      <c r="U165">
        <v>48349.56</v>
      </c>
      <c r="V165">
        <v>0</v>
      </c>
    </row>
    <row r="166" spans="2:22" hidden="1" x14ac:dyDescent="0.25">
      <c r="B166" t="s">
        <v>299</v>
      </c>
      <c r="C166" t="s">
        <v>1458</v>
      </c>
      <c r="D166">
        <v>100</v>
      </c>
      <c r="E166" t="s">
        <v>1508</v>
      </c>
      <c r="F166" t="s">
        <v>1509</v>
      </c>
      <c r="G166" t="s">
        <v>1510</v>
      </c>
      <c r="H166">
        <v>0</v>
      </c>
      <c r="I166">
        <v>8</v>
      </c>
      <c r="J166">
        <v>83101</v>
      </c>
      <c r="K166">
        <v>1001</v>
      </c>
      <c r="L166">
        <v>2</v>
      </c>
      <c r="M166">
        <v>8</v>
      </c>
      <c r="N166" t="s">
        <v>624</v>
      </c>
      <c r="O166">
        <v>0</v>
      </c>
      <c r="P166">
        <v>9366</v>
      </c>
      <c r="Q166">
        <v>2</v>
      </c>
      <c r="R166">
        <v>0</v>
      </c>
      <c r="S166">
        <v>20230401</v>
      </c>
      <c r="T166">
        <v>20230630</v>
      </c>
      <c r="U166">
        <v>52049.18</v>
      </c>
      <c r="V166">
        <v>0</v>
      </c>
    </row>
    <row r="167" spans="2:22" hidden="1" x14ac:dyDescent="0.25">
      <c r="B167" t="s">
        <v>299</v>
      </c>
      <c r="C167" t="s">
        <v>2364</v>
      </c>
      <c r="D167">
        <v>100</v>
      </c>
      <c r="E167" t="s">
        <v>2441</v>
      </c>
      <c r="F167" t="s">
        <v>2442</v>
      </c>
      <c r="G167" t="s">
        <v>2443</v>
      </c>
      <c r="H167"/>
      <c r="I167">
        <v>8</v>
      </c>
      <c r="J167">
        <v>83101</v>
      </c>
      <c r="K167">
        <v>1003</v>
      </c>
      <c r="L167">
        <v>2</v>
      </c>
      <c r="M167">
        <v>19</v>
      </c>
      <c r="N167" t="s">
        <v>635</v>
      </c>
      <c r="O167">
        <v>0</v>
      </c>
      <c r="P167">
        <v>9696</v>
      </c>
      <c r="Q167">
        <v>2</v>
      </c>
      <c r="R167">
        <v>0</v>
      </c>
      <c r="S167">
        <v>20230401</v>
      </c>
      <c r="T167">
        <v>20230630</v>
      </c>
      <c r="U167">
        <v>53494.39</v>
      </c>
      <c r="V167">
        <v>0</v>
      </c>
    </row>
    <row r="168" spans="2:22" hidden="1" x14ac:dyDescent="0.25">
      <c r="B168" t="s">
        <v>299</v>
      </c>
      <c r="C168" t="s">
        <v>2364</v>
      </c>
      <c r="D168">
        <v>100</v>
      </c>
      <c r="E168" t="s">
        <v>2400</v>
      </c>
      <c r="F168" t="s">
        <v>2401</v>
      </c>
      <c r="G168" t="s">
        <v>2402</v>
      </c>
      <c r="H168"/>
      <c r="I168">
        <v>8</v>
      </c>
      <c r="J168">
        <v>83101</v>
      </c>
      <c r="K168">
        <v>1003</v>
      </c>
      <c r="L168">
        <v>2</v>
      </c>
      <c r="M168">
        <v>19</v>
      </c>
      <c r="N168" t="s">
        <v>633</v>
      </c>
      <c r="O168">
        <v>0</v>
      </c>
      <c r="P168">
        <v>9710</v>
      </c>
      <c r="Q168">
        <v>2</v>
      </c>
      <c r="R168">
        <v>0</v>
      </c>
      <c r="S168">
        <v>20230401</v>
      </c>
      <c r="T168">
        <v>20230630</v>
      </c>
      <c r="U168">
        <v>54592.79</v>
      </c>
      <c r="V168">
        <v>0</v>
      </c>
    </row>
    <row r="169" spans="2:22" hidden="1" x14ac:dyDescent="0.25">
      <c r="B169" t="s">
        <v>299</v>
      </c>
      <c r="C169" t="s">
        <v>2364</v>
      </c>
      <c r="D169">
        <v>100</v>
      </c>
      <c r="E169" t="s">
        <v>2384</v>
      </c>
      <c r="F169" t="s">
        <v>2385</v>
      </c>
      <c r="G169" t="s">
        <v>2386</v>
      </c>
      <c r="H169"/>
      <c r="I169">
        <v>8</v>
      </c>
      <c r="J169">
        <v>83101</v>
      </c>
      <c r="K169">
        <v>1003</v>
      </c>
      <c r="L169">
        <v>2</v>
      </c>
      <c r="M169">
        <v>19</v>
      </c>
      <c r="N169" t="s">
        <v>633</v>
      </c>
      <c r="O169">
        <v>0</v>
      </c>
      <c r="P169">
        <v>9725</v>
      </c>
      <c r="Q169">
        <v>2</v>
      </c>
      <c r="R169">
        <v>0</v>
      </c>
      <c r="S169">
        <v>20230401</v>
      </c>
      <c r="T169">
        <v>20230630</v>
      </c>
      <c r="U169">
        <v>58772.31</v>
      </c>
      <c r="V169">
        <v>0</v>
      </c>
    </row>
    <row r="170" spans="2:22" hidden="1" x14ac:dyDescent="0.25">
      <c r="B170" t="s">
        <v>299</v>
      </c>
      <c r="C170" t="s">
        <v>300</v>
      </c>
      <c r="D170">
        <v>100</v>
      </c>
      <c r="E170" t="s">
        <v>536</v>
      </c>
      <c r="F170" t="s">
        <v>537</v>
      </c>
      <c r="G170" t="s">
        <v>538</v>
      </c>
      <c r="H170"/>
      <c r="I170">
        <v>8</v>
      </c>
      <c r="J170">
        <v>83101</v>
      </c>
      <c r="K170">
        <v>1003</v>
      </c>
      <c r="L170">
        <v>0</v>
      </c>
      <c r="M170">
        <v>26</v>
      </c>
      <c r="N170" t="s">
        <v>631</v>
      </c>
      <c r="O170">
        <v>0</v>
      </c>
      <c r="P170">
        <v>10590</v>
      </c>
      <c r="Q170">
        <v>2</v>
      </c>
      <c r="R170">
        <v>0</v>
      </c>
      <c r="S170">
        <v>20230401</v>
      </c>
      <c r="T170">
        <v>20230630</v>
      </c>
      <c r="U170">
        <v>52876.88</v>
      </c>
      <c r="V170">
        <v>0</v>
      </c>
    </row>
    <row r="171" spans="2:22" hidden="1" x14ac:dyDescent="0.25">
      <c r="B171" t="s">
        <v>299</v>
      </c>
      <c r="C171" t="s">
        <v>1736</v>
      </c>
      <c r="D171">
        <v>100</v>
      </c>
      <c r="E171" t="s">
        <v>1754</v>
      </c>
      <c r="F171" t="s">
        <v>1755</v>
      </c>
      <c r="G171" t="s">
        <v>1756</v>
      </c>
      <c r="H171"/>
      <c r="I171">
        <v>8</v>
      </c>
      <c r="J171">
        <v>83101</v>
      </c>
      <c r="K171">
        <v>1003</v>
      </c>
      <c r="L171">
        <v>2</v>
      </c>
      <c r="M171">
        <v>7</v>
      </c>
      <c r="N171" t="s">
        <v>637</v>
      </c>
      <c r="O171">
        <v>0</v>
      </c>
      <c r="P171">
        <v>9320</v>
      </c>
      <c r="Q171">
        <v>2</v>
      </c>
      <c r="R171">
        <v>0</v>
      </c>
      <c r="S171">
        <v>20230401</v>
      </c>
      <c r="T171">
        <v>20230630</v>
      </c>
      <c r="U171">
        <v>55535.58</v>
      </c>
      <c r="V171">
        <v>0</v>
      </c>
    </row>
    <row r="172" spans="2:22" hidden="1" x14ac:dyDescent="0.25">
      <c r="B172" t="s">
        <v>299</v>
      </c>
      <c r="C172" t="s">
        <v>643</v>
      </c>
      <c r="D172">
        <v>100</v>
      </c>
      <c r="E172" t="s">
        <v>681</v>
      </c>
      <c r="F172" t="s">
        <v>682</v>
      </c>
      <c r="G172" t="s">
        <v>683</v>
      </c>
      <c r="H172"/>
      <c r="I172">
        <v>8</v>
      </c>
      <c r="J172">
        <v>83101</v>
      </c>
      <c r="K172">
        <v>1003</v>
      </c>
      <c r="L172">
        <v>2</v>
      </c>
      <c r="M172">
        <v>18</v>
      </c>
      <c r="N172" t="s">
        <v>635</v>
      </c>
      <c r="O172">
        <v>0</v>
      </c>
      <c r="P172">
        <v>9676</v>
      </c>
      <c r="Q172">
        <v>2</v>
      </c>
      <c r="R172">
        <v>0</v>
      </c>
      <c r="S172">
        <v>20230401</v>
      </c>
      <c r="T172">
        <v>20230630</v>
      </c>
      <c r="U172">
        <v>52155.03</v>
      </c>
      <c r="V172">
        <v>0</v>
      </c>
    </row>
    <row r="173" spans="2:22" hidden="1" x14ac:dyDescent="0.25">
      <c r="B173" t="s">
        <v>299</v>
      </c>
      <c r="C173" t="s">
        <v>643</v>
      </c>
      <c r="D173">
        <v>100</v>
      </c>
      <c r="E173" t="s">
        <v>669</v>
      </c>
      <c r="F173" t="s">
        <v>670</v>
      </c>
      <c r="G173" t="s">
        <v>671</v>
      </c>
      <c r="H173"/>
      <c r="I173">
        <v>8</v>
      </c>
      <c r="J173">
        <v>83101</v>
      </c>
      <c r="K173">
        <v>1003</v>
      </c>
      <c r="L173">
        <v>2</v>
      </c>
      <c r="M173">
        <v>18</v>
      </c>
      <c r="N173" t="s">
        <v>633</v>
      </c>
      <c r="O173">
        <v>0</v>
      </c>
      <c r="P173">
        <v>8788</v>
      </c>
      <c r="Q173">
        <v>2</v>
      </c>
      <c r="R173">
        <v>0</v>
      </c>
      <c r="S173">
        <v>20230401</v>
      </c>
      <c r="T173">
        <v>20230630</v>
      </c>
      <c r="U173">
        <v>53511.83</v>
      </c>
      <c r="V173">
        <v>0</v>
      </c>
    </row>
    <row r="174" spans="2:22" hidden="1" x14ac:dyDescent="0.25">
      <c r="B174" t="s">
        <v>299</v>
      </c>
      <c r="C174"/>
      <c r="D174">
        <v>100</v>
      </c>
      <c r="E174" t="s">
        <v>1625</v>
      </c>
      <c r="F174" t="s">
        <v>1626</v>
      </c>
      <c r="G174" t="s">
        <v>1627</v>
      </c>
      <c r="H174"/>
      <c r="I174">
        <v>8</v>
      </c>
      <c r="J174">
        <v>83101</v>
      </c>
      <c r="K174">
        <v>1001</v>
      </c>
      <c r="L174">
        <v>5</v>
      </c>
      <c r="M174">
        <v>12</v>
      </c>
      <c r="N174" t="s">
        <v>629</v>
      </c>
      <c r="O174">
        <v>0</v>
      </c>
      <c r="P174">
        <v>9714</v>
      </c>
      <c r="Q174">
        <v>2</v>
      </c>
      <c r="R174">
        <v>0</v>
      </c>
      <c r="S174">
        <v>20230401</v>
      </c>
      <c r="T174">
        <v>20230630</v>
      </c>
      <c r="U174">
        <v>86642.66</v>
      </c>
      <c r="V174">
        <v>0</v>
      </c>
    </row>
    <row r="175" spans="2:22" hidden="1" x14ac:dyDescent="0.25">
      <c r="B175" t="s">
        <v>299</v>
      </c>
      <c r="C175" t="s">
        <v>2364</v>
      </c>
      <c r="D175">
        <v>100</v>
      </c>
      <c r="E175" t="s">
        <v>2432</v>
      </c>
      <c r="F175" t="s">
        <v>2433</v>
      </c>
      <c r="G175" t="s">
        <v>2434</v>
      </c>
      <c r="H175"/>
      <c r="I175">
        <v>8</v>
      </c>
      <c r="J175">
        <v>83101</v>
      </c>
      <c r="K175">
        <v>1003</v>
      </c>
      <c r="L175">
        <v>2</v>
      </c>
      <c r="M175">
        <v>19</v>
      </c>
      <c r="N175" t="s">
        <v>629</v>
      </c>
      <c r="O175">
        <v>0</v>
      </c>
      <c r="P175">
        <v>9702</v>
      </c>
      <c r="Q175">
        <v>2</v>
      </c>
      <c r="R175">
        <v>0</v>
      </c>
      <c r="S175">
        <v>20230401</v>
      </c>
      <c r="T175">
        <v>20230630</v>
      </c>
      <c r="U175">
        <v>84730.94</v>
      </c>
      <c r="V175">
        <v>0</v>
      </c>
    </row>
    <row r="176" spans="2:22" hidden="1" x14ac:dyDescent="0.25">
      <c r="B176" t="s">
        <v>299</v>
      </c>
      <c r="C176" t="s">
        <v>300</v>
      </c>
      <c r="D176">
        <v>100</v>
      </c>
      <c r="E176" t="s">
        <v>589</v>
      </c>
      <c r="F176" t="s">
        <v>590</v>
      </c>
      <c r="G176" t="s">
        <v>591</v>
      </c>
      <c r="H176"/>
      <c r="I176">
        <v>8</v>
      </c>
      <c r="J176">
        <v>83101</v>
      </c>
      <c r="K176">
        <v>1003</v>
      </c>
      <c r="L176">
        <v>0</v>
      </c>
      <c r="M176">
        <v>26</v>
      </c>
      <c r="N176" t="s">
        <v>631</v>
      </c>
      <c r="O176">
        <v>0</v>
      </c>
      <c r="P176">
        <v>2434</v>
      </c>
      <c r="Q176">
        <v>2</v>
      </c>
      <c r="R176">
        <v>0</v>
      </c>
      <c r="S176">
        <v>20230401</v>
      </c>
      <c r="T176">
        <v>20230630</v>
      </c>
      <c r="U176">
        <v>52615.37</v>
      </c>
      <c r="V176">
        <v>0</v>
      </c>
    </row>
    <row r="177" spans="2:22" hidden="1" x14ac:dyDescent="0.25">
      <c r="B177" t="s">
        <v>299</v>
      </c>
      <c r="C177" t="s">
        <v>643</v>
      </c>
      <c r="D177">
        <v>100</v>
      </c>
      <c r="E177" t="s">
        <v>672</v>
      </c>
      <c r="F177" t="s">
        <v>673</v>
      </c>
      <c r="G177" t="s">
        <v>674</v>
      </c>
      <c r="H177"/>
      <c r="I177">
        <v>8</v>
      </c>
      <c r="J177">
        <v>83101</v>
      </c>
      <c r="K177">
        <v>1003</v>
      </c>
      <c r="L177">
        <v>2</v>
      </c>
      <c r="M177">
        <v>18</v>
      </c>
      <c r="N177" t="s">
        <v>634</v>
      </c>
      <c r="O177">
        <v>0</v>
      </c>
      <c r="P177">
        <v>9689</v>
      </c>
      <c r="Q177">
        <v>2</v>
      </c>
      <c r="R177">
        <v>0</v>
      </c>
      <c r="S177">
        <v>20230401</v>
      </c>
      <c r="T177">
        <v>20230630</v>
      </c>
      <c r="U177">
        <v>43382.51</v>
      </c>
      <c r="V177">
        <v>0</v>
      </c>
    </row>
    <row r="178" spans="2:22" hidden="1" x14ac:dyDescent="0.25">
      <c r="B178" t="s">
        <v>299</v>
      </c>
      <c r="C178" t="s">
        <v>300</v>
      </c>
      <c r="D178">
        <v>100</v>
      </c>
      <c r="E178" t="s">
        <v>518</v>
      </c>
      <c r="F178" t="s">
        <v>519</v>
      </c>
      <c r="G178" t="s">
        <v>2935</v>
      </c>
      <c r="H178"/>
      <c r="I178">
        <v>8</v>
      </c>
      <c r="J178">
        <v>83101</v>
      </c>
      <c r="K178">
        <v>1003</v>
      </c>
      <c r="L178">
        <v>0</v>
      </c>
      <c r="M178">
        <v>26</v>
      </c>
      <c r="N178" t="s">
        <v>627</v>
      </c>
      <c r="O178">
        <v>0</v>
      </c>
      <c r="P178">
        <v>2447</v>
      </c>
      <c r="Q178">
        <v>2</v>
      </c>
      <c r="R178">
        <v>0</v>
      </c>
      <c r="S178">
        <v>20230401</v>
      </c>
      <c r="T178">
        <v>20230630</v>
      </c>
      <c r="U178">
        <v>55450.04</v>
      </c>
      <c r="V178">
        <v>0</v>
      </c>
    </row>
    <row r="179" spans="2:22" hidden="1" x14ac:dyDescent="0.25">
      <c r="B179" t="s">
        <v>299</v>
      </c>
      <c r="C179" t="s">
        <v>1150</v>
      </c>
      <c r="D179">
        <v>100</v>
      </c>
      <c r="E179" t="s">
        <v>833</v>
      </c>
      <c r="F179" t="s">
        <v>834</v>
      </c>
      <c r="G179" t="s">
        <v>835</v>
      </c>
      <c r="H179"/>
      <c r="I179">
        <v>8</v>
      </c>
      <c r="J179">
        <v>83101</v>
      </c>
      <c r="K179">
        <v>1003</v>
      </c>
      <c r="L179">
        <v>1</v>
      </c>
      <c r="M179">
        <v>56</v>
      </c>
      <c r="N179" t="s">
        <v>630</v>
      </c>
      <c r="O179">
        <v>0</v>
      </c>
      <c r="P179">
        <v>7498</v>
      </c>
      <c r="Q179">
        <v>2</v>
      </c>
      <c r="R179">
        <v>0</v>
      </c>
      <c r="S179">
        <v>20230401</v>
      </c>
      <c r="T179">
        <v>20230630</v>
      </c>
      <c r="U179">
        <v>43760.51</v>
      </c>
      <c r="V179">
        <v>0</v>
      </c>
    </row>
    <row r="180" spans="2:22" hidden="1" x14ac:dyDescent="0.25">
      <c r="B180" t="s">
        <v>299</v>
      </c>
      <c r="C180"/>
      <c r="D180">
        <v>100</v>
      </c>
      <c r="E180" t="s">
        <v>1724</v>
      </c>
      <c r="F180" t="s">
        <v>1725</v>
      </c>
      <c r="G180" t="s">
        <v>1726</v>
      </c>
      <c r="H180"/>
      <c r="I180">
        <v>8</v>
      </c>
      <c r="J180">
        <v>83101</v>
      </c>
      <c r="K180">
        <v>1003</v>
      </c>
      <c r="L180">
        <v>7</v>
      </c>
      <c r="M180">
        <v>4</v>
      </c>
      <c r="N180" t="s">
        <v>629</v>
      </c>
      <c r="O180">
        <v>0</v>
      </c>
      <c r="P180">
        <v>11819</v>
      </c>
      <c r="Q180">
        <v>2</v>
      </c>
      <c r="R180">
        <v>0</v>
      </c>
      <c r="S180">
        <v>20230401</v>
      </c>
      <c r="T180">
        <v>20230630</v>
      </c>
      <c r="U180">
        <v>99455.88</v>
      </c>
      <c r="V180">
        <v>0</v>
      </c>
    </row>
    <row r="181" spans="2:22" hidden="1" x14ac:dyDescent="0.25">
      <c r="B181" t="s">
        <v>299</v>
      </c>
      <c r="C181" t="s">
        <v>2356</v>
      </c>
      <c r="D181">
        <v>100</v>
      </c>
      <c r="E181" t="s">
        <v>2010</v>
      </c>
      <c r="F181" t="s">
        <v>2011</v>
      </c>
      <c r="G181" t="s">
        <v>2936</v>
      </c>
      <c r="H181"/>
      <c r="I181">
        <v>8</v>
      </c>
      <c r="J181">
        <v>83101</v>
      </c>
      <c r="K181">
        <v>1003</v>
      </c>
      <c r="L181">
        <v>0</v>
      </c>
      <c r="M181">
        <v>25</v>
      </c>
      <c r="N181" t="s">
        <v>631</v>
      </c>
      <c r="O181">
        <v>0</v>
      </c>
      <c r="P181">
        <v>2408</v>
      </c>
      <c r="Q181">
        <v>2</v>
      </c>
      <c r="R181">
        <v>0</v>
      </c>
      <c r="S181">
        <v>20230401</v>
      </c>
      <c r="T181">
        <v>20230630</v>
      </c>
      <c r="U181">
        <v>6171.6</v>
      </c>
      <c r="V181">
        <v>0</v>
      </c>
    </row>
    <row r="182" spans="2:22" hidden="1" x14ac:dyDescent="0.25">
      <c r="B182" t="s">
        <v>299</v>
      </c>
      <c r="C182" t="s">
        <v>300</v>
      </c>
      <c r="D182">
        <v>100</v>
      </c>
      <c r="E182" t="s">
        <v>533</v>
      </c>
      <c r="F182" t="s">
        <v>534</v>
      </c>
      <c r="G182" t="s">
        <v>535</v>
      </c>
      <c r="H182"/>
      <c r="I182">
        <v>8</v>
      </c>
      <c r="J182">
        <v>83101</v>
      </c>
      <c r="K182">
        <v>1003</v>
      </c>
      <c r="L182">
        <v>0</v>
      </c>
      <c r="M182">
        <v>26</v>
      </c>
      <c r="N182" t="s">
        <v>632</v>
      </c>
      <c r="O182">
        <v>0</v>
      </c>
      <c r="P182">
        <v>13755</v>
      </c>
      <c r="Q182">
        <v>2</v>
      </c>
      <c r="R182">
        <v>0</v>
      </c>
      <c r="S182">
        <v>20230401</v>
      </c>
      <c r="T182">
        <v>20230630</v>
      </c>
      <c r="U182">
        <v>129703.48</v>
      </c>
      <c r="V182">
        <v>0</v>
      </c>
    </row>
    <row r="183" spans="2:22" x14ac:dyDescent="0.25">
      <c r="B183" t="s">
        <v>299</v>
      </c>
      <c r="C183" t="s">
        <v>2364</v>
      </c>
      <c r="D183">
        <v>100</v>
      </c>
      <c r="E183" t="s">
        <v>2415</v>
      </c>
      <c r="F183" t="s">
        <v>2416</v>
      </c>
      <c r="G183" t="s">
        <v>2417</v>
      </c>
      <c r="H183"/>
      <c r="I183">
        <v>8</v>
      </c>
      <c r="J183">
        <v>83101</v>
      </c>
      <c r="K183">
        <v>1003</v>
      </c>
      <c r="L183">
        <v>2</v>
      </c>
      <c r="M183">
        <v>19</v>
      </c>
      <c r="N183" t="s">
        <v>631</v>
      </c>
      <c r="O183">
        <v>0</v>
      </c>
      <c r="P183">
        <v>9740</v>
      </c>
      <c r="Q183">
        <v>2</v>
      </c>
      <c r="R183">
        <v>0</v>
      </c>
      <c r="S183">
        <v>20230401</v>
      </c>
      <c r="T183">
        <v>20230630</v>
      </c>
      <c r="U183">
        <v>46245.79</v>
      </c>
      <c r="V183">
        <v>0</v>
      </c>
    </row>
    <row r="184" spans="2:22" x14ac:dyDescent="0.25">
      <c r="B184" t="s">
        <v>299</v>
      </c>
      <c r="C184" t="s">
        <v>1150</v>
      </c>
      <c r="D184">
        <v>100</v>
      </c>
      <c r="E184" t="s">
        <v>821</v>
      </c>
      <c r="F184" t="s">
        <v>822</v>
      </c>
      <c r="G184" t="s">
        <v>823</v>
      </c>
      <c r="H184"/>
      <c r="I184">
        <v>8</v>
      </c>
      <c r="J184">
        <v>83101</v>
      </c>
      <c r="K184">
        <v>1003</v>
      </c>
      <c r="L184">
        <v>1</v>
      </c>
      <c r="M184">
        <v>56</v>
      </c>
      <c r="N184" t="s">
        <v>808</v>
      </c>
      <c r="O184">
        <v>0</v>
      </c>
      <c r="P184">
        <v>7484</v>
      </c>
      <c r="Q184">
        <v>2</v>
      </c>
      <c r="R184">
        <v>0</v>
      </c>
      <c r="S184">
        <v>20230401</v>
      </c>
      <c r="T184">
        <v>20230630</v>
      </c>
      <c r="U184">
        <v>54575.37</v>
      </c>
      <c r="V184">
        <v>0</v>
      </c>
    </row>
    <row r="185" spans="2:22" x14ac:dyDescent="0.25">
      <c r="B185" t="s">
        <v>299</v>
      </c>
      <c r="C185" t="s">
        <v>1736</v>
      </c>
      <c r="D185">
        <v>100</v>
      </c>
      <c r="E185" t="s">
        <v>1791</v>
      </c>
      <c r="F185" t="s">
        <v>1792</v>
      </c>
      <c r="G185" t="s">
        <v>1793</v>
      </c>
      <c r="H185"/>
      <c r="I185">
        <v>8</v>
      </c>
      <c r="J185">
        <v>83101</v>
      </c>
      <c r="K185">
        <v>1003</v>
      </c>
      <c r="L185">
        <v>2</v>
      </c>
      <c r="M185">
        <v>7</v>
      </c>
      <c r="N185" t="s">
        <v>629</v>
      </c>
      <c r="O185">
        <v>0</v>
      </c>
      <c r="P185">
        <v>9348</v>
      </c>
      <c r="Q185">
        <v>2</v>
      </c>
      <c r="R185">
        <v>0</v>
      </c>
      <c r="S185">
        <v>20230401</v>
      </c>
      <c r="T185">
        <v>20230630</v>
      </c>
      <c r="U185">
        <v>95518.19</v>
      </c>
      <c r="V185">
        <v>0</v>
      </c>
    </row>
    <row r="186" spans="2:22" x14ac:dyDescent="0.25">
      <c r="B186" t="s">
        <v>299</v>
      </c>
      <c r="C186" t="s">
        <v>2356</v>
      </c>
      <c r="D186">
        <v>100</v>
      </c>
      <c r="E186" t="s">
        <v>2007</v>
      </c>
      <c r="F186" t="s">
        <v>2008</v>
      </c>
      <c r="G186" t="s">
        <v>2009</v>
      </c>
      <c r="H186"/>
      <c r="I186">
        <v>8</v>
      </c>
      <c r="J186">
        <v>83101</v>
      </c>
      <c r="K186">
        <v>1003</v>
      </c>
      <c r="L186">
        <v>0</v>
      </c>
      <c r="M186">
        <v>25</v>
      </c>
      <c r="N186" t="s">
        <v>627</v>
      </c>
      <c r="O186">
        <v>0</v>
      </c>
      <c r="P186">
        <v>2416</v>
      </c>
      <c r="Q186">
        <v>2</v>
      </c>
      <c r="R186">
        <v>0</v>
      </c>
      <c r="S186">
        <v>20230401</v>
      </c>
      <c r="T186">
        <v>20230630</v>
      </c>
      <c r="U186">
        <v>48289.59</v>
      </c>
      <c r="V186">
        <v>0</v>
      </c>
    </row>
    <row r="187" spans="2:22" x14ac:dyDescent="0.25">
      <c r="B187" t="s">
        <v>299</v>
      </c>
      <c r="C187" t="s">
        <v>300</v>
      </c>
      <c r="D187">
        <v>100</v>
      </c>
      <c r="E187" t="s">
        <v>516</v>
      </c>
      <c r="F187" t="s">
        <v>517</v>
      </c>
      <c r="G187" t="s">
        <v>2937</v>
      </c>
      <c r="H187"/>
      <c r="I187">
        <v>8</v>
      </c>
      <c r="J187">
        <v>83101</v>
      </c>
      <c r="K187">
        <v>1003</v>
      </c>
      <c r="L187">
        <v>0</v>
      </c>
      <c r="M187">
        <v>26</v>
      </c>
      <c r="N187" t="s">
        <v>627</v>
      </c>
      <c r="O187">
        <v>0</v>
      </c>
      <c r="P187">
        <v>2451</v>
      </c>
      <c r="Q187">
        <v>2</v>
      </c>
      <c r="R187">
        <v>0</v>
      </c>
      <c r="S187">
        <v>20230401</v>
      </c>
      <c r="T187">
        <v>20230630</v>
      </c>
      <c r="U187">
        <v>54588.98</v>
      </c>
      <c r="V187">
        <v>0</v>
      </c>
    </row>
    <row r="188" spans="2:22" x14ac:dyDescent="0.25">
      <c r="B188" t="s">
        <v>299</v>
      </c>
      <c r="C188" t="s">
        <v>300</v>
      </c>
      <c r="D188">
        <v>100</v>
      </c>
      <c r="E188" t="s">
        <v>557</v>
      </c>
      <c r="F188" t="s">
        <v>558</v>
      </c>
      <c r="G188" t="s">
        <v>2938</v>
      </c>
      <c r="H188"/>
      <c r="I188">
        <v>8</v>
      </c>
      <c r="J188">
        <v>83101</v>
      </c>
      <c r="K188">
        <v>1003</v>
      </c>
      <c r="L188">
        <v>0</v>
      </c>
      <c r="M188">
        <v>26</v>
      </c>
      <c r="N188" t="s">
        <v>635</v>
      </c>
      <c r="O188">
        <v>0</v>
      </c>
      <c r="P188">
        <v>2418</v>
      </c>
      <c r="Q188">
        <v>2</v>
      </c>
      <c r="R188">
        <v>0</v>
      </c>
      <c r="S188">
        <v>20230401</v>
      </c>
      <c r="T188">
        <v>20230630</v>
      </c>
      <c r="U188">
        <v>54273.599999999999</v>
      </c>
      <c r="V188">
        <v>0</v>
      </c>
    </row>
    <row r="189" spans="2:22" x14ac:dyDescent="0.25">
      <c r="B189" t="s">
        <v>299</v>
      </c>
      <c r="C189" t="s">
        <v>643</v>
      </c>
      <c r="D189">
        <v>100</v>
      </c>
      <c r="E189" t="s">
        <v>661</v>
      </c>
      <c r="F189" t="s">
        <v>662</v>
      </c>
      <c r="G189" t="s">
        <v>663</v>
      </c>
      <c r="H189">
        <v>0</v>
      </c>
      <c r="I189">
        <v>8</v>
      </c>
      <c r="J189">
        <v>83101</v>
      </c>
      <c r="K189">
        <v>1003</v>
      </c>
      <c r="L189">
        <v>2</v>
      </c>
      <c r="M189">
        <v>18</v>
      </c>
      <c r="N189" t="s">
        <v>810</v>
      </c>
      <c r="O189">
        <v>0</v>
      </c>
      <c r="P189">
        <v>9694</v>
      </c>
      <c r="Q189">
        <v>2</v>
      </c>
      <c r="R189">
        <v>0</v>
      </c>
      <c r="S189">
        <v>20230401</v>
      </c>
      <c r="T189">
        <v>20230630</v>
      </c>
      <c r="U189">
        <v>52422.28</v>
      </c>
      <c r="V189">
        <v>0</v>
      </c>
    </row>
    <row r="190" spans="2:22" x14ac:dyDescent="0.25">
      <c r="B190" t="s">
        <v>299</v>
      </c>
      <c r="C190" t="s">
        <v>300</v>
      </c>
      <c r="D190">
        <v>100</v>
      </c>
      <c r="E190" t="s">
        <v>576</v>
      </c>
      <c r="F190" t="s">
        <v>577</v>
      </c>
      <c r="G190" t="s">
        <v>578</v>
      </c>
      <c r="H190"/>
      <c r="I190">
        <v>8</v>
      </c>
      <c r="J190">
        <v>83101</v>
      </c>
      <c r="K190">
        <v>1003</v>
      </c>
      <c r="L190">
        <v>0</v>
      </c>
      <c r="M190">
        <v>26</v>
      </c>
      <c r="N190" t="s">
        <v>636</v>
      </c>
      <c r="O190">
        <v>0</v>
      </c>
      <c r="P190">
        <v>2457</v>
      </c>
      <c r="Q190">
        <v>2</v>
      </c>
      <c r="R190">
        <v>0</v>
      </c>
      <c r="S190">
        <v>20230401</v>
      </c>
      <c r="T190">
        <v>20230630</v>
      </c>
      <c r="U190">
        <v>117856.25</v>
      </c>
      <c r="V190">
        <v>0</v>
      </c>
    </row>
    <row r="191" spans="2:22" x14ac:dyDescent="0.25">
      <c r="B191" t="s">
        <v>299</v>
      </c>
      <c r="C191" t="s">
        <v>1150</v>
      </c>
      <c r="D191">
        <v>100</v>
      </c>
      <c r="E191" t="s">
        <v>888</v>
      </c>
      <c r="F191" t="s">
        <v>889</v>
      </c>
      <c r="G191" t="s">
        <v>890</v>
      </c>
      <c r="H191"/>
      <c r="I191">
        <v>8</v>
      </c>
      <c r="J191">
        <v>83101</v>
      </c>
      <c r="K191">
        <v>1003</v>
      </c>
      <c r="L191">
        <v>1</v>
      </c>
      <c r="M191">
        <v>56</v>
      </c>
      <c r="N191" t="s">
        <v>637</v>
      </c>
      <c r="O191">
        <v>0</v>
      </c>
      <c r="P191">
        <v>7470</v>
      </c>
      <c r="Q191">
        <v>2</v>
      </c>
      <c r="R191">
        <v>0</v>
      </c>
      <c r="S191">
        <v>20230401</v>
      </c>
      <c r="T191">
        <v>20230630</v>
      </c>
      <c r="U191">
        <v>46625.05</v>
      </c>
      <c r="V191">
        <v>0</v>
      </c>
    </row>
    <row r="192" spans="2:22" x14ac:dyDescent="0.25">
      <c r="B192" t="s">
        <v>299</v>
      </c>
      <c r="C192" t="s">
        <v>1736</v>
      </c>
      <c r="D192">
        <v>100</v>
      </c>
      <c r="E192" t="s">
        <v>1757</v>
      </c>
      <c r="F192" t="s">
        <v>1758</v>
      </c>
      <c r="G192" t="s">
        <v>1982</v>
      </c>
      <c r="H192"/>
      <c r="I192">
        <v>8</v>
      </c>
      <c r="J192">
        <v>83101</v>
      </c>
      <c r="K192">
        <v>1003</v>
      </c>
      <c r="L192">
        <v>2</v>
      </c>
      <c r="M192">
        <v>7</v>
      </c>
      <c r="N192" t="s">
        <v>631</v>
      </c>
      <c r="O192">
        <v>0</v>
      </c>
      <c r="P192">
        <v>9337</v>
      </c>
      <c r="Q192">
        <v>2</v>
      </c>
      <c r="R192">
        <v>0</v>
      </c>
      <c r="S192">
        <v>20230401</v>
      </c>
      <c r="T192">
        <v>20230630</v>
      </c>
      <c r="U192">
        <v>52782.74</v>
      </c>
      <c r="V192">
        <v>0</v>
      </c>
    </row>
    <row r="193" spans="2:22" x14ac:dyDescent="0.25">
      <c r="B193" t="s">
        <v>299</v>
      </c>
      <c r="C193" t="s">
        <v>1150</v>
      </c>
      <c r="D193">
        <v>100</v>
      </c>
      <c r="E193" t="s">
        <v>900</v>
      </c>
      <c r="F193" t="s">
        <v>901</v>
      </c>
      <c r="G193" t="s">
        <v>902</v>
      </c>
      <c r="H193"/>
      <c r="I193">
        <v>8</v>
      </c>
      <c r="J193">
        <v>83101</v>
      </c>
      <c r="K193">
        <v>1003</v>
      </c>
      <c r="L193">
        <v>1</v>
      </c>
      <c r="M193">
        <v>56</v>
      </c>
      <c r="N193" t="s">
        <v>629</v>
      </c>
      <c r="O193">
        <v>0</v>
      </c>
      <c r="P193">
        <v>7481</v>
      </c>
      <c r="Q193">
        <v>2</v>
      </c>
      <c r="R193">
        <v>0</v>
      </c>
      <c r="S193">
        <v>20230401</v>
      </c>
      <c r="T193">
        <v>20230630</v>
      </c>
      <c r="U193">
        <v>79669.03</v>
      </c>
      <c r="V193">
        <v>0</v>
      </c>
    </row>
    <row r="194" spans="2:22" x14ac:dyDescent="0.25">
      <c r="B194" t="s">
        <v>299</v>
      </c>
      <c r="C194" t="s">
        <v>2356</v>
      </c>
      <c r="D194">
        <v>100</v>
      </c>
      <c r="E194" t="s">
        <v>1628</v>
      </c>
      <c r="F194" t="s">
        <v>1629</v>
      </c>
      <c r="G194" t="s">
        <v>1630</v>
      </c>
      <c r="H194"/>
      <c r="I194">
        <v>8</v>
      </c>
      <c r="J194">
        <v>83101</v>
      </c>
      <c r="K194">
        <v>1001</v>
      </c>
      <c r="L194">
        <v>5</v>
      </c>
      <c r="M194">
        <v>12</v>
      </c>
      <c r="N194" t="s">
        <v>1693</v>
      </c>
      <c r="O194">
        <v>0</v>
      </c>
      <c r="P194">
        <v>12457</v>
      </c>
      <c r="Q194">
        <v>2</v>
      </c>
      <c r="R194">
        <v>0</v>
      </c>
      <c r="S194">
        <v>20230401</v>
      </c>
      <c r="T194">
        <v>20230630</v>
      </c>
      <c r="U194">
        <v>100824.72</v>
      </c>
      <c r="V194">
        <v>19918.38</v>
      </c>
    </row>
    <row r="195" spans="2:22" x14ac:dyDescent="0.25">
      <c r="B195" t="s">
        <v>299</v>
      </c>
      <c r="C195" t="s">
        <v>2356</v>
      </c>
      <c r="D195">
        <v>100</v>
      </c>
      <c r="E195" t="s">
        <v>2053</v>
      </c>
      <c r="F195" t="s">
        <v>2054</v>
      </c>
      <c r="G195" t="s">
        <v>2055</v>
      </c>
      <c r="H195"/>
      <c r="I195">
        <v>8</v>
      </c>
      <c r="J195">
        <v>83101</v>
      </c>
      <c r="K195">
        <v>1003</v>
      </c>
      <c r="L195">
        <v>0</v>
      </c>
      <c r="M195">
        <v>25</v>
      </c>
      <c r="N195" t="s">
        <v>629</v>
      </c>
      <c r="O195">
        <v>0</v>
      </c>
      <c r="P195">
        <v>2392</v>
      </c>
      <c r="Q195">
        <v>2</v>
      </c>
      <c r="R195">
        <v>0</v>
      </c>
      <c r="S195">
        <v>20230401</v>
      </c>
      <c r="T195">
        <v>20230630</v>
      </c>
      <c r="U195">
        <v>81235.03</v>
      </c>
      <c r="V195">
        <v>0</v>
      </c>
    </row>
    <row r="196" spans="2:22" x14ac:dyDescent="0.25">
      <c r="B196" t="s">
        <v>299</v>
      </c>
      <c r="C196" t="s">
        <v>2356</v>
      </c>
      <c r="D196">
        <v>100</v>
      </c>
      <c r="E196" t="s">
        <v>2070</v>
      </c>
      <c r="F196" t="s">
        <v>2071</v>
      </c>
      <c r="G196" t="s">
        <v>2072</v>
      </c>
      <c r="H196"/>
      <c r="I196">
        <v>8</v>
      </c>
      <c r="J196">
        <v>83101</v>
      </c>
      <c r="K196">
        <v>1003</v>
      </c>
      <c r="L196">
        <v>0</v>
      </c>
      <c r="M196">
        <v>25</v>
      </c>
      <c r="N196" t="s">
        <v>812</v>
      </c>
      <c r="O196">
        <v>0</v>
      </c>
      <c r="P196">
        <v>10784</v>
      </c>
      <c r="Q196">
        <v>2</v>
      </c>
      <c r="R196">
        <v>0</v>
      </c>
      <c r="S196">
        <v>20230401</v>
      </c>
      <c r="T196">
        <v>20230630</v>
      </c>
      <c r="U196">
        <v>49895.43</v>
      </c>
      <c r="V196">
        <v>0</v>
      </c>
    </row>
    <row r="197" spans="2:22" x14ac:dyDescent="0.25">
      <c r="B197" t="s">
        <v>299</v>
      </c>
      <c r="C197" t="s">
        <v>300</v>
      </c>
      <c r="D197">
        <v>100</v>
      </c>
      <c r="E197" t="s">
        <v>528</v>
      </c>
      <c r="F197" t="s">
        <v>529</v>
      </c>
      <c r="G197" t="s">
        <v>2939</v>
      </c>
      <c r="H197"/>
      <c r="I197">
        <v>8</v>
      </c>
      <c r="J197">
        <v>83101</v>
      </c>
      <c r="K197">
        <v>1003</v>
      </c>
      <c r="L197">
        <v>0</v>
      </c>
      <c r="M197">
        <v>26</v>
      </c>
      <c r="N197" t="s">
        <v>631</v>
      </c>
      <c r="O197">
        <v>0</v>
      </c>
      <c r="P197">
        <v>2455</v>
      </c>
      <c r="Q197">
        <v>2</v>
      </c>
      <c r="R197">
        <v>0</v>
      </c>
      <c r="S197">
        <v>20230401</v>
      </c>
      <c r="T197">
        <v>20230630</v>
      </c>
      <c r="U197">
        <v>48702.86</v>
      </c>
      <c r="V197">
        <v>0</v>
      </c>
    </row>
    <row r="198" spans="2:22" x14ac:dyDescent="0.25">
      <c r="B198" t="s">
        <v>299</v>
      </c>
      <c r="C198" t="s">
        <v>1458</v>
      </c>
      <c r="D198">
        <v>100</v>
      </c>
      <c r="E198" t="s">
        <v>1492</v>
      </c>
      <c r="F198" t="s">
        <v>1493</v>
      </c>
      <c r="G198" t="s">
        <v>1494</v>
      </c>
      <c r="H198"/>
      <c r="I198">
        <v>8</v>
      </c>
      <c r="J198">
        <v>83101</v>
      </c>
      <c r="K198">
        <v>1001</v>
      </c>
      <c r="L198">
        <v>2</v>
      </c>
      <c r="M198">
        <v>8</v>
      </c>
      <c r="N198" t="s">
        <v>808</v>
      </c>
      <c r="O198">
        <v>0</v>
      </c>
      <c r="P198">
        <v>9354</v>
      </c>
      <c r="Q198">
        <v>2</v>
      </c>
      <c r="R198">
        <v>0</v>
      </c>
      <c r="S198">
        <v>20230401</v>
      </c>
      <c r="T198">
        <v>20230630</v>
      </c>
      <c r="U198">
        <v>49850.37</v>
      </c>
      <c r="V198">
        <v>0</v>
      </c>
    </row>
    <row r="199" spans="2:22" x14ac:dyDescent="0.25">
      <c r="B199" t="s">
        <v>299</v>
      </c>
      <c r="C199" t="s">
        <v>2356</v>
      </c>
      <c r="D199">
        <v>100</v>
      </c>
      <c r="E199" t="s">
        <v>2076</v>
      </c>
      <c r="F199" t="s">
        <v>2077</v>
      </c>
      <c r="G199" t="s">
        <v>2078</v>
      </c>
      <c r="H199"/>
      <c r="I199">
        <v>8</v>
      </c>
      <c r="J199">
        <v>83101</v>
      </c>
      <c r="K199">
        <v>1003</v>
      </c>
      <c r="L199">
        <v>0</v>
      </c>
      <c r="M199">
        <v>25</v>
      </c>
      <c r="N199" t="s">
        <v>629</v>
      </c>
      <c r="O199">
        <v>0</v>
      </c>
      <c r="P199">
        <v>2384</v>
      </c>
      <c r="Q199">
        <v>2</v>
      </c>
      <c r="R199">
        <v>0</v>
      </c>
      <c r="S199">
        <v>20230401</v>
      </c>
      <c r="T199">
        <v>20230630</v>
      </c>
      <c r="U199">
        <v>79503.13</v>
      </c>
      <c r="V199">
        <v>0</v>
      </c>
    </row>
    <row r="200" spans="2:22" x14ac:dyDescent="0.25">
      <c r="B200" t="s">
        <v>299</v>
      </c>
      <c r="C200" t="s">
        <v>300</v>
      </c>
      <c r="D200">
        <v>100</v>
      </c>
      <c r="E200" t="s">
        <v>1631</v>
      </c>
      <c r="F200" t="s">
        <v>1632</v>
      </c>
      <c r="G200" t="s">
        <v>1633</v>
      </c>
      <c r="H200"/>
      <c r="I200">
        <v>8</v>
      </c>
      <c r="J200">
        <v>83101</v>
      </c>
      <c r="K200">
        <v>1001</v>
      </c>
      <c r="L200">
        <v>5</v>
      </c>
      <c r="M200">
        <v>12</v>
      </c>
      <c r="N200" t="s">
        <v>629</v>
      </c>
      <c r="O200">
        <v>0</v>
      </c>
      <c r="P200">
        <v>2413</v>
      </c>
      <c r="Q200">
        <v>2</v>
      </c>
      <c r="R200">
        <v>0</v>
      </c>
      <c r="S200">
        <v>20230401</v>
      </c>
      <c r="T200">
        <v>20230630</v>
      </c>
      <c r="U200">
        <v>82403.3</v>
      </c>
      <c r="V200">
        <v>0</v>
      </c>
    </row>
    <row r="201" spans="2:22" x14ac:dyDescent="0.25">
      <c r="B201" t="s">
        <v>299</v>
      </c>
      <c r="C201" t="s">
        <v>300</v>
      </c>
      <c r="D201">
        <v>100</v>
      </c>
      <c r="E201" t="s">
        <v>554</v>
      </c>
      <c r="F201" t="s">
        <v>555</v>
      </c>
      <c r="G201" t="s">
        <v>556</v>
      </c>
      <c r="H201"/>
      <c r="I201">
        <v>8</v>
      </c>
      <c r="J201">
        <v>83101</v>
      </c>
      <c r="K201">
        <v>1003</v>
      </c>
      <c r="L201">
        <v>0</v>
      </c>
      <c r="M201">
        <v>26</v>
      </c>
      <c r="N201" t="s">
        <v>632</v>
      </c>
      <c r="O201">
        <v>0</v>
      </c>
      <c r="P201">
        <v>14113</v>
      </c>
      <c r="Q201">
        <v>2</v>
      </c>
      <c r="R201">
        <v>0</v>
      </c>
      <c r="S201">
        <v>20230401</v>
      </c>
      <c r="T201">
        <v>20230630</v>
      </c>
      <c r="U201">
        <v>125898.22</v>
      </c>
      <c r="V201">
        <v>0</v>
      </c>
    </row>
    <row r="202" spans="2:22" x14ac:dyDescent="0.25">
      <c r="B202" t="s">
        <v>299</v>
      </c>
      <c r="C202" t="s">
        <v>643</v>
      </c>
      <c r="D202">
        <v>100</v>
      </c>
      <c r="E202" t="s">
        <v>647</v>
      </c>
      <c r="F202" t="s">
        <v>648</v>
      </c>
      <c r="G202" t="s">
        <v>649</v>
      </c>
      <c r="H202"/>
      <c r="I202">
        <v>8</v>
      </c>
      <c r="J202">
        <v>83101</v>
      </c>
      <c r="K202">
        <v>1003</v>
      </c>
      <c r="L202">
        <v>2</v>
      </c>
      <c r="M202">
        <v>18</v>
      </c>
      <c r="N202" t="s">
        <v>632</v>
      </c>
      <c r="O202">
        <v>0</v>
      </c>
      <c r="P202">
        <v>14308</v>
      </c>
      <c r="Q202">
        <v>2</v>
      </c>
      <c r="R202">
        <v>0</v>
      </c>
      <c r="S202">
        <v>20230401</v>
      </c>
      <c r="T202">
        <v>20230630</v>
      </c>
      <c r="U202">
        <v>115003.94</v>
      </c>
      <c r="V202">
        <v>0</v>
      </c>
    </row>
    <row r="203" spans="2:22" x14ac:dyDescent="0.25">
      <c r="B203" t="s">
        <v>299</v>
      </c>
      <c r="C203" t="s">
        <v>2356</v>
      </c>
      <c r="D203">
        <v>100</v>
      </c>
      <c r="E203" t="s">
        <v>2018</v>
      </c>
      <c r="F203" t="s">
        <v>2019</v>
      </c>
      <c r="G203" t="s">
        <v>2020</v>
      </c>
      <c r="H203"/>
      <c r="I203">
        <v>8</v>
      </c>
      <c r="J203">
        <v>83101</v>
      </c>
      <c r="K203">
        <v>1003</v>
      </c>
      <c r="L203">
        <v>0</v>
      </c>
      <c r="M203">
        <v>25</v>
      </c>
      <c r="N203" t="s">
        <v>631</v>
      </c>
      <c r="O203">
        <v>0</v>
      </c>
      <c r="P203">
        <v>2401</v>
      </c>
      <c r="Q203">
        <v>2</v>
      </c>
      <c r="R203">
        <v>0</v>
      </c>
      <c r="S203">
        <v>20230401</v>
      </c>
      <c r="T203">
        <v>20230630</v>
      </c>
      <c r="U203">
        <v>44611.37</v>
      </c>
      <c r="V203">
        <v>0</v>
      </c>
    </row>
    <row r="204" spans="2:22" x14ac:dyDescent="0.25">
      <c r="B204" t="s">
        <v>299</v>
      </c>
      <c r="C204" t="s">
        <v>2356</v>
      </c>
      <c r="D204">
        <v>100</v>
      </c>
      <c r="E204" t="s">
        <v>2021</v>
      </c>
      <c r="F204" t="s">
        <v>2022</v>
      </c>
      <c r="G204" t="s">
        <v>2023</v>
      </c>
      <c r="H204">
        <v>0</v>
      </c>
      <c r="I204">
        <v>8</v>
      </c>
      <c r="J204">
        <v>83101</v>
      </c>
      <c r="K204">
        <v>1003</v>
      </c>
      <c r="L204">
        <v>0</v>
      </c>
      <c r="M204">
        <v>25</v>
      </c>
      <c r="N204" t="s">
        <v>624</v>
      </c>
      <c r="O204">
        <v>0</v>
      </c>
      <c r="P204">
        <v>2376</v>
      </c>
      <c r="Q204">
        <v>2</v>
      </c>
      <c r="R204">
        <v>0</v>
      </c>
      <c r="S204">
        <v>20230401</v>
      </c>
      <c r="T204">
        <v>20230630</v>
      </c>
      <c r="U204">
        <v>44727.61</v>
      </c>
      <c r="V204">
        <v>0</v>
      </c>
    </row>
    <row r="205" spans="2:22" ht="22.5" customHeight="1" x14ac:dyDescent="0.25">
      <c r="B205" t="s">
        <v>299</v>
      </c>
      <c r="C205" t="s">
        <v>2356</v>
      </c>
      <c r="D205">
        <v>100</v>
      </c>
      <c r="E205" t="s">
        <v>1719</v>
      </c>
      <c r="F205" t="s">
        <v>2940</v>
      </c>
      <c r="G205" t="s">
        <v>1720</v>
      </c>
      <c r="H205"/>
      <c r="I205">
        <v>8</v>
      </c>
      <c r="J205">
        <v>83101</v>
      </c>
      <c r="K205">
        <v>1003</v>
      </c>
      <c r="L205">
        <v>7</v>
      </c>
      <c r="M205">
        <v>4</v>
      </c>
      <c r="N205" t="s">
        <v>629</v>
      </c>
      <c r="O205">
        <v>0</v>
      </c>
      <c r="P205">
        <v>10999</v>
      </c>
      <c r="Q205">
        <v>2</v>
      </c>
      <c r="R205">
        <v>0</v>
      </c>
      <c r="S205">
        <v>20230401</v>
      </c>
      <c r="T205">
        <v>20230630</v>
      </c>
      <c r="U205">
        <v>119692.18</v>
      </c>
      <c r="V205">
        <v>0</v>
      </c>
    </row>
    <row r="206" spans="2:22" x14ac:dyDescent="0.25">
      <c r="B206" t="s">
        <v>299</v>
      </c>
      <c r="C206" t="s">
        <v>300</v>
      </c>
      <c r="D206">
        <v>100</v>
      </c>
      <c r="E206" t="s">
        <v>539</v>
      </c>
      <c r="F206" t="s">
        <v>540</v>
      </c>
      <c r="G206" t="s">
        <v>541</v>
      </c>
      <c r="H206"/>
      <c r="I206">
        <v>8</v>
      </c>
      <c r="J206">
        <v>83101</v>
      </c>
      <c r="K206">
        <v>1003</v>
      </c>
      <c r="L206">
        <v>0</v>
      </c>
      <c r="M206">
        <v>26</v>
      </c>
      <c r="N206" t="s">
        <v>631</v>
      </c>
      <c r="O206">
        <v>0</v>
      </c>
      <c r="P206">
        <v>2430</v>
      </c>
      <c r="Q206">
        <v>2</v>
      </c>
      <c r="R206">
        <v>0</v>
      </c>
      <c r="S206">
        <v>20230401</v>
      </c>
      <c r="T206">
        <v>20230630</v>
      </c>
      <c r="U206">
        <v>49838.54</v>
      </c>
      <c r="V206">
        <v>0</v>
      </c>
    </row>
    <row r="207" spans="2:22" x14ac:dyDescent="0.25">
      <c r="B207" t="s">
        <v>299</v>
      </c>
      <c r="C207" t="s">
        <v>2356</v>
      </c>
      <c r="D207">
        <v>100</v>
      </c>
      <c r="E207" t="s">
        <v>2065</v>
      </c>
      <c r="F207" t="s">
        <v>2066</v>
      </c>
      <c r="G207" t="s">
        <v>2067</v>
      </c>
      <c r="H207"/>
      <c r="I207">
        <v>8</v>
      </c>
      <c r="J207">
        <v>83101</v>
      </c>
      <c r="K207">
        <v>1003</v>
      </c>
      <c r="L207">
        <v>0</v>
      </c>
      <c r="M207">
        <v>25</v>
      </c>
      <c r="N207" t="s">
        <v>628</v>
      </c>
      <c r="O207">
        <v>0</v>
      </c>
      <c r="P207">
        <v>12821</v>
      </c>
      <c r="Q207">
        <v>2</v>
      </c>
      <c r="R207">
        <v>0</v>
      </c>
      <c r="S207">
        <v>20230401</v>
      </c>
      <c r="T207">
        <v>20230630</v>
      </c>
      <c r="U207">
        <v>80945.759999999995</v>
      </c>
      <c r="V207">
        <v>9959.16</v>
      </c>
    </row>
    <row r="208" spans="2:22" x14ac:dyDescent="0.25">
      <c r="B208" t="s">
        <v>299</v>
      </c>
      <c r="C208" t="s">
        <v>2356</v>
      </c>
      <c r="D208">
        <v>100</v>
      </c>
      <c r="E208" t="s">
        <v>2088</v>
      </c>
      <c r="F208" t="s">
        <v>2089</v>
      </c>
      <c r="G208" t="s">
        <v>2090</v>
      </c>
      <c r="H208"/>
      <c r="I208">
        <v>8</v>
      </c>
      <c r="J208">
        <v>83101</v>
      </c>
      <c r="K208">
        <v>1003</v>
      </c>
      <c r="L208">
        <v>0</v>
      </c>
      <c r="M208">
        <v>25</v>
      </c>
      <c r="N208" t="s">
        <v>636</v>
      </c>
      <c r="O208">
        <v>0</v>
      </c>
      <c r="P208">
        <v>2405</v>
      </c>
      <c r="Q208">
        <v>2</v>
      </c>
      <c r="R208">
        <v>0</v>
      </c>
      <c r="S208">
        <v>20230401</v>
      </c>
      <c r="T208">
        <v>20230630</v>
      </c>
      <c r="U208">
        <v>46378.37</v>
      </c>
      <c r="V208">
        <v>0</v>
      </c>
    </row>
    <row r="209" spans="2:22" x14ac:dyDescent="0.25">
      <c r="B209" t="s">
        <v>299</v>
      </c>
      <c r="C209" t="s">
        <v>2356</v>
      </c>
      <c r="D209">
        <v>100</v>
      </c>
      <c r="E209" t="s">
        <v>2103</v>
      </c>
      <c r="F209" t="s">
        <v>2104</v>
      </c>
      <c r="G209" t="s">
        <v>2105</v>
      </c>
      <c r="H209"/>
      <c r="I209">
        <v>8</v>
      </c>
      <c r="J209">
        <v>83101</v>
      </c>
      <c r="K209">
        <v>1003</v>
      </c>
      <c r="L209">
        <v>0</v>
      </c>
      <c r="M209">
        <v>25</v>
      </c>
      <c r="N209" t="s">
        <v>629</v>
      </c>
      <c r="O209">
        <v>0</v>
      </c>
      <c r="P209">
        <v>2385</v>
      </c>
      <c r="Q209">
        <v>2</v>
      </c>
      <c r="R209">
        <v>0</v>
      </c>
      <c r="S209">
        <v>20230401</v>
      </c>
      <c r="T209">
        <v>20230630</v>
      </c>
      <c r="U209">
        <v>78547.27</v>
      </c>
      <c r="V209">
        <v>0</v>
      </c>
    </row>
    <row r="210" spans="2:22" x14ac:dyDescent="0.25">
      <c r="B210" t="s">
        <v>299</v>
      </c>
      <c r="C210" t="s">
        <v>1150</v>
      </c>
      <c r="D210">
        <v>100</v>
      </c>
      <c r="E210" t="s">
        <v>2941</v>
      </c>
      <c r="F210" t="s">
        <v>848</v>
      </c>
      <c r="G210" t="s">
        <v>849</v>
      </c>
      <c r="H210"/>
      <c r="I210">
        <v>8</v>
      </c>
      <c r="J210">
        <v>83101</v>
      </c>
      <c r="K210">
        <v>1001</v>
      </c>
      <c r="L210">
        <v>1</v>
      </c>
      <c r="M210">
        <v>56</v>
      </c>
      <c r="N210" t="s">
        <v>630</v>
      </c>
      <c r="O210">
        <v>0</v>
      </c>
      <c r="P210">
        <v>7479</v>
      </c>
      <c r="Q210">
        <v>2</v>
      </c>
      <c r="R210">
        <v>0</v>
      </c>
      <c r="S210">
        <v>20230401</v>
      </c>
      <c r="T210">
        <v>20230630</v>
      </c>
      <c r="U210">
        <v>40126.449999999997</v>
      </c>
      <c r="V210">
        <v>0</v>
      </c>
    </row>
    <row r="211" spans="2:22" x14ac:dyDescent="0.25">
      <c r="B211" t="s">
        <v>299</v>
      </c>
      <c r="C211" t="s">
        <v>2356</v>
      </c>
      <c r="D211">
        <v>100</v>
      </c>
      <c r="E211" t="s">
        <v>2015</v>
      </c>
      <c r="F211" t="s">
        <v>2016</v>
      </c>
      <c r="G211" t="s">
        <v>2017</v>
      </c>
      <c r="H211"/>
      <c r="I211">
        <v>8</v>
      </c>
      <c r="J211">
        <v>83101</v>
      </c>
      <c r="K211">
        <v>1003</v>
      </c>
      <c r="L211">
        <v>0</v>
      </c>
      <c r="M211">
        <v>25</v>
      </c>
      <c r="N211" t="s">
        <v>636</v>
      </c>
      <c r="O211">
        <v>0</v>
      </c>
      <c r="P211">
        <v>2391</v>
      </c>
      <c r="Q211">
        <v>2</v>
      </c>
      <c r="R211">
        <v>0</v>
      </c>
      <c r="S211">
        <v>20230401</v>
      </c>
      <c r="T211">
        <v>20230630</v>
      </c>
      <c r="U211">
        <v>46378.37</v>
      </c>
      <c r="V211">
        <v>0</v>
      </c>
    </row>
    <row r="212" spans="2:22" x14ac:dyDescent="0.25">
      <c r="B212" t="s">
        <v>299</v>
      </c>
      <c r="C212" t="s">
        <v>2356</v>
      </c>
      <c r="D212">
        <v>100</v>
      </c>
      <c r="E212" t="s">
        <v>1727</v>
      </c>
      <c r="F212" t="s">
        <v>1728</v>
      </c>
      <c r="G212" t="s">
        <v>1729</v>
      </c>
      <c r="H212"/>
      <c r="I212">
        <v>8</v>
      </c>
      <c r="J212">
        <v>83101</v>
      </c>
      <c r="K212">
        <v>1003</v>
      </c>
      <c r="L212">
        <v>7</v>
      </c>
      <c r="M212">
        <v>4</v>
      </c>
      <c r="N212" t="s">
        <v>1704</v>
      </c>
      <c r="O212">
        <v>0</v>
      </c>
      <c r="P212">
        <v>10992</v>
      </c>
      <c r="Q212">
        <v>0</v>
      </c>
      <c r="R212">
        <v>0</v>
      </c>
      <c r="S212">
        <v>20230401</v>
      </c>
      <c r="T212">
        <v>20230630</v>
      </c>
      <c r="U212">
        <v>112255.62</v>
      </c>
      <c r="V212">
        <v>1659.86</v>
      </c>
    </row>
    <row r="213" spans="2:22" x14ac:dyDescent="0.25">
      <c r="B213" t="s">
        <v>299</v>
      </c>
      <c r="C213" t="s">
        <v>2356</v>
      </c>
      <c r="D213">
        <v>100</v>
      </c>
      <c r="E213" t="s">
        <v>1634</v>
      </c>
      <c r="F213" t="s">
        <v>1635</v>
      </c>
      <c r="G213" t="s">
        <v>1636</v>
      </c>
      <c r="H213"/>
      <c r="I213">
        <v>8</v>
      </c>
      <c r="J213">
        <v>83101</v>
      </c>
      <c r="K213">
        <v>1001</v>
      </c>
      <c r="L213">
        <v>5</v>
      </c>
      <c r="M213">
        <v>12</v>
      </c>
      <c r="N213" t="s">
        <v>632</v>
      </c>
      <c r="O213">
        <v>0</v>
      </c>
      <c r="P213">
        <v>14135</v>
      </c>
      <c r="Q213">
        <v>2</v>
      </c>
      <c r="R213">
        <v>0</v>
      </c>
      <c r="S213">
        <v>20230401</v>
      </c>
      <c r="T213">
        <v>20230630</v>
      </c>
      <c r="U213">
        <v>57397.5</v>
      </c>
      <c r="V213">
        <v>0</v>
      </c>
    </row>
    <row r="214" spans="2:22" x14ac:dyDescent="0.25">
      <c r="B214" t="s">
        <v>299</v>
      </c>
      <c r="C214" t="s">
        <v>1150</v>
      </c>
      <c r="D214">
        <v>100</v>
      </c>
      <c r="E214" t="s">
        <v>836</v>
      </c>
      <c r="F214" t="s">
        <v>837</v>
      </c>
      <c r="G214" t="s">
        <v>838</v>
      </c>
      <c r="H214"/>
      <c r="I214">
        <v>8</v>
      </c>
      <c r="J214">
        <v>83101</v>
      </c>
      <c r="K214">
        <v>1003</v>
      </c>
      <c r="L214">
        <v>1</v>
      </c>
      <c r="M214">
        <v>56</v>
      </c>
      <c r="N214" t="s">
        <v>637</v>
      </c>
      <c r="O214">
        <v>0</v>
      </c>
      <c r="P214">
        <v>7473</v>
      </c>
      <c r="Q214">
        <v>2</v>
      </c>
      <c r="R214">
        <v>0</v>
      </c>
      <c r="S214">
        <v>20230401</v>
      </c>
      <c r="T214">
        <v>20230630</v>
      </c>
      <c r="U214">
        <v>46536.67</v>
      </c>
      <c r="V214">
        <v>0</v>
      </c>
    </row>
    <row r="215" spans="2:22" x14ac:dyDescent="0.25">
      <c r="B215" t="s">
        <v>299</v>
      </c>
      <c r="C215" t="s">
        <v>1736</v>
      </c>
      <c r="D215">
        <v>100</v>
      </c>
      <c r="E215" t="s">
        <v>1779</v>
      </c>
      <c r="F215" t="s">
        <v>1780</v>
      </c>
      <c r="G215" t="s">
        <v>1781</v>
      </c>
      <c r="H215"/>
      <c r="I215">
        <v>8</v>
      </c>
      <c r="J215">
        <v>83101</v>
      </c>
      <c r="K215">
        <v>1003</v>
      </c>
      <c r="L215">
        <v>2</v>
      </c>
      <c r="M215">
        <v>7</v>
      </c>
      <c r="N215" t="s">
        <v>632</v>
      </c>
      <c r="O215">
        <v>0</v>
      </c>
      <c r="P215">
        <v>13431</v>
      </c>
      <c r="Q215">
        <v>2</v>
      </c>
      <c r="R215">
        <v>0</v>
      </c>
      <c r="S215">
        <v>20230401</v>
      </c>
      <c r="T215">
        <v>20230630</v>
      </c>
      <c r="U215">
        <v>122749.96</v>
      </c>
      <c r="V215">
        <v>0</v>
      </c>
    </row>
    <row r="216" spans="2:22" x14ac:dyDescent="0.25">
      <c r="B216" t="s">
        <v>299</v>
      </c>
      <c r="C216" t="s">
        <v>1150</v>
      </c>
      <c r="D216">
        <v>100</v>
      </c>
      <c r="E216" t="s">
        <v>1637</v>
      </c>
      <c r="F216" t="s">
        <v>1638</v>
      </c>
      <c r="G216" t="s">
        <v>1639</v>
      </c>
      <c r="H216"/>
      <c r="I216">
        <v>8</v>
      </c>
      <c r="J216">
        <v>83101</v>
      </c>
      <c r="K216">
        <v>1001</v>
      </c>
      <c r="L216">
        <v>5</v>
      </c>
      <c r="M216">
        <v>12</v>
      </c>
      <c r="N216" t="s">
        <v>629</v>
      </c>
      <c r="O216">
        <v>0</v>
      </c>
      <c r="P216">
        <v>9333</v>
      </c>
      <c r="Q216">
        <v>2</v>
      </c>
      <c r="R216">
        <v>0</v>
      </c>
      <c r="S216">
        <v>20230401</v>
      </c>
      <c r="T216">
        <v>20230630</v>
      </c>
      <c r="U216">
        <v>77591.41</v>
      </c>
      <c r="V216">
        <v>0</v>
      </c>
    </row>
    <row r="217" spans="2:22" x14ac:dyDescent="0.25">
      <c r="B217" t="s">
        <v>299</v>
      </c>
      <c r="C217" t="s">
        <v>1150</v>
      </c>
      <c r="D217">
        <v>100</v>
      </c>
      <c r="E217" t="s">
        <v>879</v>
      </c>
      <c r="F217" t="s">
        <v>880</v>
      </c>
      <c r="G217" t="s">
        <v>881</v>
      </c>
      <c r="H217"/>
      <c r="I217">
        <v>8</v>
      </c>
      <c r="J217">
        <v>83101</v>
      </c>
      <c r="K217">
        <v>1003</v>
      </c>
      <c r="L217">
        <v>1</v>
      </c>
      <c r="M217">
        <v>56</v>
      </c>
      <c r="N217" t="s">
        <v>629</v>
      </c>
      <c r="O217">
        <v>0</v>
      </c>
      <c r="P217">
        <v>7489</v>
      </c>
      <c r="Q217">
        <v>2</v>
      </c>
      <c r="R217">
        <v>0</v>
      </c>
      <c r="S217">
        <v>20230401</v>
      </c>
      <c r="T217">
        <v>20230630</v>
      </c>
      <c r="U217">
        <v>73304.66</v>
      </c>
      <c r="V217">
        <v>0</v>
      </c>
    </row>
    <row r="218" spans="2:22" x14ac:dyDescent="0.25">
      <c r="B218" t="s">
        <v>299</v>
      </c>
      <c r="C218" t="s">
        <v>643</v>
      </c>
      <c r="D218">
        <v>100</v>
      </c>
      <c r="E218" t="s">
        <v>690</v>
      </c>
      <c r="F218" t="s">
        <v>2942</v>
      </c>
      <c r="G218" t="s">
        <v>691</v>
      </c>
      <c r="H218"/>
      <c r="I218">
        <v>8</v>
      </c>
      <c r="J218">
        <v>83101</v>
      </c>
      <c r="K218">
        <v>1003</v>
      </c>
      <c r="L218">
        <v>2</v>
      </c>
      <c r="M218">
        <v>18</v>
      </c>
      <c r="N218" t="s">
        <v>627</v>
      </c>
      <c r="O218">
        <v>0</v>
      </c>
      <c r="P218">
        <v>9687</v>
      </c>
      <c r="Q218">
        <v>2</v>
      </c>
      <c r="R218">
        <v>0</v>
      </c>
      <c r="S218">
        <v>20230401</v>
      </c>
      <c r="T218">
        <v>20230630</v>
      </c>
      <c r="U218">
        <v>46033.79</v>
      </c>
      <c r="V218">
        <v>0</v>
      </c>
    </row>
    <row r="219" spans="2:22" x14ac:dyDescent="0.25">
      <c r="B219" t="s">
        <v>299</v>
      </c>
      <c r="C219" t="s">
        <v>2364</v>
      </c>
      <c r="D219">
        <v>100</v>
      </c>
      <c r="E219" t="s">
        <v>2367</v>
      </c>
      <c r="F219" t="s">
        <v>2368</v>
      </c>
      <c r="G219" t="s">
        <v>2369</v>
      </c>
      <c r="H219"/>
      <c r="I219">
        <v>8</v>
      </c>
      <c r="J219">
        <v>83101</v>
      </c>
      <c r="K219">
        <v>1003</v>
      </c>
      <c r="L219">
        <v>2</v>
      </c>
      <c r="M219">
        <v>19</v>
      </c>
      <c r="N219" t="s">
        <v>631</v>
      </c>
      <c r="O219">
        <v>0</v>
      </c>
      <c r="P219">
        <v>9722</v>
      </c>
      <c r="Q219">
        <v>2</v>
      </c>
      <c r="R219">
        <v>0</v>
      </c>
      <c r="S219">
        <v>20230401</v>
      </c>
      <c r="T219">
        <v>20230630</v>
      </c>
      <c r="U219">
        <v>44135.95</v>
      </c>
      <c r="V219">
        <v>0</v>
      </c>
    </row>
    <row r="220" spans="2:22" x14ac:dyDescent="0.25">
      <c r="B220" t="s">
        <v>299</v>
      </c>
      <c r="C220" t="s">
        <v>2356</v>
      </c>
      <c r="D220">
        <v>100</v>
      </c>
      <c r="E220" t="s">
        <v>2097</v>
      </c>
      <c r="F220" t="s">
        <v>2098</v>
      </c>
      <c r="G220" t="s">
        <v>2099</v>
      </c>
      <c r="H220"/>
      <c r="I220">
        <v>8</v>
      </c>
      <c r="J220">
        <v>83101</v>
      </c>
      <c r="K220">
        <v>1003</v>
      </c>
      <c r="L220">
        <v>0</v>
      </c>
      <c r="M220">
        <v>25</v>
      </c>
      <c r="N220" t="s">
        <v>631</v>
      </c>
      <c r="O220">
        <v>0</v>
      </c>
      <c r="P220">
        <v>2415</v>
      </c>
      <c r="Q220">
        <v>2</v>
      </c>
      <c r="R220">
        <v>0</v>
      </c>
      <c r="S220">
        <v>20230401</v>
      </c>
      <c r="T220">
        <v>20230630</v>
      </c>
      <c r="U220">
        <v>46214.63</v>
      </c>
      <c r="V220">
        <v>0</v>
      </c>
    </row>
    <row r="221" spans="2:22" x14ac:dyDescent="0.25">
      <c r="B221" t="s">
        <v>299</v>
      </c>
      <c r="C221" t="s">
        <v>643</v>
      </c>
      <c r="D221">
        <v>100</v>
      </c>
      <c r="E221" t="s">
        <v>666</v>
      </c>
      <c r="F221" t="s">
        <v>667</v>
      </c>
      <c r="G221" t="s">
        <v>668</v>
      </c>
      <c r="H221"/>
      <c r="I221">
        <v>8</v>
      </c>
      <c r="J221">
        <v>83101</v>
      </c>
      <c r="K221">
        <v>1003</v>
      </c>
      <c r="L221">
        <v>2</v>
      </c>
      <c r="M221">
        <v>18</v>
      </c>
      <c r="N221" t="s">
        <v>637</v>
      </c>
      <c r="O221">
        <v>0</v>
      </c>
      <c r="P221">
        <v>9678</v>
      </c>
      <c r="Q221">
        <v>2</v>
      </c>
      <c r="R221">
        <v>0</v>
      </c>
      <c r="S221">
        <v>20230401</v>
      </c>
      <c r="T221">
        <v>20230630</v>
      </c>
      <c r="U221">
        <v>43372.15</v>
      </c>
      <c r="V221">
        <v>0</v>
      </c>
    </row>
    <row r="222" spans="2:22" x14ac:dyDescent="0.25">
      <c r="B222" t="s">
        <v>299</v>
      </c>
      <c r="C222" t="s">
        <v>2364</v>
      </c>
      <c r="D222">
        <v>100</v>
      </c>
      <c r="E222" t="s">
        <v>2412</v>
      </c>
      <c r="F222" t="s">
        <v>2413</v>
      </c>
      <c r="G222" t="s">
        <v>2414</v>
      </c>
      <c r="H222"/>
      <c r="I222">
        <v>8</v>
      </c>
      <c r="J222">
        <v>83101</v>
      </c>
      <c r="K222">
        <v>1003</v>
      </c>
      <c r="L222">
        <v>2</v>
      </c>
      <c r="M222">
        <v>19</v>
      </c>
      <c r="N222" t="s">
        <v>637</v>
      </c>
      <c r="O222">
        <v>0</v>
      </c>
      <c r="P222">
        <v>9695</v>
      </c>
      <c r="Q222">
        <v>2</v>
      </c>
      <c r="R222">
        <v>0</v>
      </c>
      <c r="S222">
        <v>20230401</v>
      </c>
      <c r="T222">
        <v>20230630</v>
      </c>
      <c r="U222">
        <v>43641.06</v>
      </c>
      <c r="V222">
        <v>0</v>
      </c>
    </row>
    <row r="223" spans="2:22" x14ac:dyDescent="0.25">
      <c r="B223" t="s">
        <v>299</v>
      </c>
      <c r="C223" t="s">
        <v>2356</v>
      </c>
      <c r="D223">
        <v>100</v>
      </c>
      <c r="E223" t="s">
        <v>2035</v>
      </c>
      <c r="F223" t="s">
        <v>2036</v>
      </c>
      <c r="G223" t="s">
        <v>2037</v>
      </c>
      <c r="H223"/>
      <c r="I223">
        <v>8</v>
      </c>
      <c r="J223">
        <v>83101</v>
      </c>
      <c r="K223">
        <v>1003</v>
      </c>
      <c r="L223">
        <v>0</v>
      </c>
      <c r="M223">
        <v>25</v>
      </c>
      <c r="N223" t="s">
        <v>630</v>
      </c>
      <c r="O223">
        <v>0</v>
      </c>
      <c r="P223">
        <v>2398</v>
      </c>
      <c r="Q223">
        <v>2</v>
      </c>
      <c r="R223">
        <v>0</v>
      </c>
      <c r="S223">
        <v>20230401</v>
      </c>
      <c r="T223">
        <v>20230630</v>
      </c>
      <c r="U223">
        <v>41342</v>
      </c>
      <c r="V223">
        <v>0</v>
      </c>
    </row>
    <row r="224" spans="2:22" x14ac:dyDescent="0.25">
      <c r="B224" t="s">
        <v>299</v>
      </c>
      <c r="C224" t="s">
        <v>1458</v>
      </c>
      <c r="D224">
        <v>100</v>
      </c>
      <c r="E224" t="s">
        <v>1500</v>
      </c>
      <c r="F224" t="s">
        <v>1501</v>
      </c>
      <c r="G224" t="s">
        <v>2943</v>
      </c>
      <c r="H224"/>
      <c r="I224">
        <v>8</v>
      </c>
      <c r="J224">
        <v>83101</v>
      </c>
      <c r="K224">
        <v>1001</v>
      </c>
      <c r="L224">
        <v>2</v>
      </c>
      <c r="M224">
        <v>8</v>
      </c>
      <c r="N224" t="s">
        <v>637</v>
      </c>
      <c r="O224">
        <v>0</v>
      </c>
      <c r="P224">
        <v>9350</v>
      </c>
      <c r="Q224">
        <v>2</v>
      </c>
      <c r="R224">
        <v>0</v>
      </c>
      <c r="S224">
        <v>20230401</v>
      </c>
      <c r="T224">
        <v>20230630</v>
      </c>
      <c r="U224">
        <v>46141.64</v>
      </c>
      <c r="V224">
        <v>0</v>
      </c>
    </row>
    <row r="225" spans="2:22" x14ac:dyDescent="0.25">
      <c r="B225" t="s">
        <v>299</v>
      </c>
      <c r="C225" t="s">
        <v>1458</v>
      </c>
      <c r="D225">
        <v>100</v>
      </c>
      <c r="E225" t="s">
        <v>1640</v>
      </c>
      <c r="F225" t="s">
        <v>1641</v>
      </c>
      <c r="G225" t="s">
        <v>1642</v>
      </c>
      <c r="H225"/>
      <c r="I225">
        <v>8</v>
      </c>
      <c r="J225">
        <v>83101</v>
      </c>
      <c r="K225">
        <v>1001</v>
      </c>
      <c r="L225">
        <v>5</v>
      </c>
      <c r="M225">
        <v>12</v>
      </c>
      <c r="N225" t="s">
        <v>632</v>
      </c>
      <c r="O225">
        <v>0</v>
      </c>
      <c r="P225">
        <v>13186</v>
      </c>
      <c r="Q225">
        <v>2</v>
      </c>
      <c r="R225">
        <v>0</v>
      </c>
      <c r="S225">
        <v>20230401</v>
      </c>
      <c r="T225">
        <v>20230630</v>
      </c>
      <c r="U225">
        <v>115031.53</v>
      </c>
      <c r="V225">
        <v>0</v>
      </c>
    </row>
    <row r="226" spans="2:22" x14ac:dyDescent="0.25">
      <c r="B226" t="s">
        <v>299</v>
      </c>
      <c r="C226" t="s">
        <v>1150</v>
      </c>
      <c r="D226">
        <v>100</v>
      </c>
      <c r="E226" t="s">
        <v>871</v>
      </c>
      <c r="F226" t="s">
        <v>872</v>
      </c>
      <c r="G226" t="s">
        <v>873</v>
      </c>
      <c r="H226"/>
      <c r="I226">
        <v>8</v>
      </c>
      <c r="J226">
        <v>83101</v>
      </c>
      <c r="K226">
        <v>1003</v>
      </c>
      <c r="L226">
        <v>1</v>
      </c>
      <c r="M226">
        <v>56</v>
      </c>
      <c r="N226" t="s">
        <v>636</v>
      </c>
      <c r="O226">
        <v>0</v>
      </c>
      <c r="P226">
        <v>12098</v>
      </c>
      <c r="Q226">
        <v>2</v>
      </c>
      <c r="R226">
        <v>0</v>
      </c>
      <c r="S226">
        <v>20230401</v>
      </c>
      <c r="T226">
        <v>20230630</v>
      </c>
      <c r="U226">
        <v>45951.81</v>
      </c>
      <c r="V226">
        <v>0</v>
      </c>
    </row>
    <row r="227" spans="2:22" x14ac:dyDescent="0.25">
      <c r="B227" t="s">
        <v>299</v>
      </c>
      <c r="C227" t="s">
        <v>2364</v>
      </c>
      <c r="D227">
        <v>100</v>
      </c>
      <c r="E227" t="s">
        <v>2378</v>
      </c>
      <c r="F227" t="s">
        <v>2379</v>
      </c>
      <c r="G227" t="s">
        <v>2944</v>
      </c>
      <c r="H227"/>
      <c r="I227">
        <v>8</v>
      </c>
      <c r="J227">
        <v>83101</v>
      </c>
      <c r="K227">
        <v>1003</v>
      </c>
      <c r="L227">
        <v>2</v>
      </c>
      <c r="M227">
        <v>19</v>
      </c>
      <c r="N227" t="s">
        <v>631</v>
      </c>
      <c r="O227">
        <v>0</v>
      </c>
      <c r="P227">
        <v>2414</v>
      </c>
      <c r="Q227">
        <v>2</v>
      </c>
      <c r="R227">
        <v>0</v>
      </c>
      <c r="S227">
        <v>20230401</v>
      </c>
      <c r="T227">
        <v>20230630</v>
      </c>
      <c r="U227">
        <v>41072.65</v>
      </c>
      <c r="V227">
        <v>0</v>
      </c>
    </row>
    <row r="228" spans="2:22" x14ac:dyDescent="0.25">
      <c r="B228" t="s">
        <v>299</v>
      </c>
      <c r="C228" t="s">
        <v>300</v>
      </c>
      <c r="D228">
        <v>100</v>
      </c>
      <c r="E228" t="s">
        <v>565</v>
      </c>
      <c r="F228" t="s">
        <v>566</v>
      </c>
      <c r="G228" t="s">
        <v>2945</v>
      </c>
      <c r="H228"/>
      <c r="I228">
        <v>8</v>
      </c>
      <c r="J228">
        <v>83101</v>
      </c>
      <c r="K228">
        <v>1003</v>
      </c>
      <c r="L228">
        <v>0</v>
      </c>
      <c r="M228">
        <v>26</v>
      </c>
      <c r="N228" t="s">
        <v>629</v>
      </c>
      <c r="O228">
        <v>0</v>
      </c>
      <c r="P228">
        <v>10007</v>
      </c>
      <c r="Q228">
        <v>2</v>
      </c>
      <c r="R228">
        <v>0</v>
      </c>
      <c r="S228">
        <v>20230401</v>
      </c>
      <c r="T228">
        <v>20230630</v>
      </c>
      <c r="U228">
        <v>88354.07</v>
      </c>
      <c r="V228">
        <v>0</v>
      </c>
    </row>
    <row r="229" spans="2:22" x14ac:dyDescent="0.25">
      <c r="B229" t="s">
        <v>299</v>
      </c>
      <c r="C229" t="s">
        <v>2356</v>
      </c>
      <c r="D229">
        <v>100</v>
      </c>
      <c r="E229" t="s">
        <v>2044</v>
      </c>
      <c r="F229" t="s">
        <v>2045</v>
      </c>
      <c r="G229" t="s">
        <v>2046</v>
      </c>
      <c r="H229"/>
      <c r="I229">
        <v>8</v>
      </c>
      <c r="J229">
        <v>83101</v>
      </c>
      <c r="K229">
        <v>1003</v>
      </c>
      <c r="L229">
        <v>0</v>
      </c>
      <c r="M229">
        <v>25</v>
      </c>
      <c r="N229" t="s">
        <v>630</v>
      </c>
      <c r="O229">
        <v>0</v>
      </c>
      <c r="P229">
        <v>7502</v>
      </c>
      <c r="Q229">
        <v>2</v>
      </c>
      <c r="R229">
        <v>0</v>
      </c>
      <c r="S229">
        <v>20230401</v>
      </c>
      <c r="T229">
        <v>20230630</v>
      </c>
      <c r="U229">
        <v>14116.73</v>
      </c>
      <c r="V229">
        <v>0</v>
      </c>
    </row>
    <row r="230" spans="2:22" x14ac:dyDescent="0.25">
      <c r="B230" t="s">
        <v>299</v>
      </c>
      <c r="C230" t="s">
        <v>2364</v>
      </c>
      <c r="D230">
        <v>100</v>
      </c>
      <c r="E230" t="s">
        <v>2426</v>
      </c>
      <c r="F230" t="s">
        <v>2427</v>
      </c>
      <c r="G230" t="s">
        <v>2428</v>
      </c>
      <c r="H230"/>
      <c r="I230">
        <v>8</v>
      </c>
      <c r="J230">
        <v>83101</v>
      </c>
      <c r="K230">
        <v>1003</v>
      </c>
      <c r="L230">
        <v>2</v>
      </c>
      <c r="M230">
        <v>19</v>
      </c>
      <c r="N230" t="s">
        <v>631</v>
      </c>
      <c r="O230">
        <v>0</v>
      </c>
      <c r="P230">
        <v>9737</v>
      </c>
      <c r="Q230">
        <v>2</v>
      </c>
      <c r="R230">
        <v>0</v>
      </c>
      <c r="S230">
        <v>20230401</v>
      </c>
      <c r="T230">
        <v>20230630</v>
      </c>
      <c r="U230">
        <v>39851</v>
      </c>
      <c r="V230">
        <v>0</v>
      </c>
    </row>
    <row r="231" spans="2:22" x14ac:dyDescent="0.25">
      <c r="B231" t="s">
        <v>299</v>
      </c>
      <c r="C231" t="s">
        <v>2364</v>
      </c>
      <c r="D231">
        <v>100</v>
      </c>
      <c r="E231" t="s">
        <v>1646</v>
      </c>
      <c r="F231" t="s">
        <v>1647</v>
      </c>
      <c r="G231" t="s">
        <v>1648</v>
      </c>
      <c r="H231"/>
      <c r="I231">
        <v>8</v>
      </c>
      <c r="J231">
        <v>83101</v>
      </c>
      <c r="K231">
        <v>1001</v>
      </c>
      <c r="L231">
        <v>5</v>
      </c>
      <c r="M231">
        <v>12</v>
      </c>
      <c r="N231" t="s">
        <v>1693</v>
      </c>
      <c r="O231">
        <v>0</v>
      </c>
      <c r="P231">
        <v>12455</v>
      </c>
      <c r="Q231">
        <v>2</v>
      </c>
      <c r="R231">
        <v>0</v>
      </c>
      <c r="S231">
        <v>20230401</v>
      </c>
      <c r="T231">
        <v>20230630</v>
      </c>
      <c r="U231">
        <v>101617.92</v>
      </c>
      <c r="V231">
        <v>8299.2000000000007</v>
      </c>
    </row>
    <row r="232" spans="2:22" x14ac:dyDescent="0.25">
      <c r="B232" t="s">
        <v>299</v>
      </c>
      <c r="C232" t="s">
        <v>1150</v>
      </c>
      <c r="D232">
        <v>100</v>
      </c>
      <c r="E232" t="s">
        <v>839</v>
      </c>
      <c r="F232" t="s">
        <v>840</v>
      </c>
      <c r="G232" t="s">
        <v>841</v>
      </c>
      <c r="H232"/>
      <c r="I232">
        <v>8</v>
      </c>
      <c r="J232">
        <v>83101</v>
      </c>
      <c r="K232">
        <v>1003</v>
      </c>
      <c r="L232">
        <v>1</v>
      </c>
      <c r="M232">
        <v>56</v>
      </c>
      <c r="N232" t="s">
        <v>638</v>
      </c>
      <c r="O232">
        <v>0</v>
      </c>
      <c r="P232">
        <v>12683</v>
      </c>
      <c r="Q232">
        <v>5</v>
      </c>
      <c r="R232">
        <v>0</v>
      </c>
      <c r="S232">
        <v>20230401</v>
      </c>
      <c r="T232">
        <v>20230630</v>
      </c>
      <c r="U232">
        <v>102411.12</v>
      </c>
      <c r="V232">
        <v>16598.64</v>
      </c>
    </row>
    <row r="233" spans="2:22" x14ac:dyDescent="0.25">
      <c r="B233" t="s">
        <v>299</v>
      </c>
      <c r="C233" t="s">
        <v>1736</v>
      </c>
      <c r="D233">
        <v>100</v>
      </c>
      <c r="E233" t="s">
        <v>1743</v>
      </c>
      <c r="F233" t="s">
        <v>1744</v>
      </c>
      <c r="G233" t="s">
        <v>2946</v>
      </c>
      <c r="H233"/>
      <c r="I233">
        <v>8</v>
      </c>
      <c r="J233">
        <v>83101</v>
      </c>
      <c r="K233">
        <v>1003</v>
      </c>
      <c r="L233">
        <v>2</v>
      </c>
      <c r="M233">
        <v>7</v>
      </c>
      <c r="N233" t="s">
        <v>637</v>
      </c>
      <c r="O233">
        <v>0</v>
      </c>
      <c r="P233">
        <v>465</v>
      </c>
      <c r="Q233">
        <v>2</v>
      </c>
      <c r="R233">
        <v>0</v>
      </c>
      <c r="S233">
        <v>20230401</v>
      </c>
      <c r="T233">
        <v>20230630</v>
      </c>
      <c r="U233">
        <v>46180.85</v>
      </c>
      <c r="V233">
        <v>0</v>
      </c>
    </row>
    <row r="234" spans="2:22" x14ac:dyDescent="0.25">
      <c r="B234" t="s">
        <v>299</v>
      </c>
      <c r="C234" t="s">
        <v>643</v>
      </c>
      <c r="D234">
        <v>100</v>
      </c>
      <c r="E234" t="s">
        <v>640</v>
      </c>
      <c r="F234" t="s">
        <v>641</v>
      </c>
      <c r="G234" t="s">
        <v>642</v>
      </c>
      <c r="H234"/>
      <c r="I234">
        <v>8</v>
      </c>
      <c r="J234">
        <v>83101</v>
      </c>
      <c r="K234">
        <v>1003</v>
      </c>
      <c r="L234">
        <v>2</v>
      </c>
      <c r="M234">
        <v>18</v>
      </c>
      <c r="N234" t="s">
        <v>630</v>
      </c>
      <c r="O234">
        <v>0</v>
      </c>
      <c r="P234">
        <v>9680</v>
      </c>
      <c r="Q234">
        <v>2</v>
      </c>
      <c r="R234">
        <v>0</v>
      </c>
      <c r="S234">
        <v>20230401</v>
      </c>
      <c r="T234">
        <v>20230630</v>
      </c>
      <c r="U234">
        <v>44256.47</v>
      </c>
      <c r="V234">
        <v>0</v>
      </c>
    </row>
    <row r="235" spans="2:22" x14ac:dyDescent="0.25">
      <c r="B235" t="s">
        <v>299</v>
      </c>
      <c r="C235" t="s">
        <v>1458</v>
      </c>
      <c r="D235">
        <v>100</v>
      </c>
      <c r="E235" t="s">
        <v>1467</v>
      </c>
      <c r="F235" t="s">
        <v>1468</v>
      </c>
      <c r="G235" t="s">
        <v>1469</v>
      </c>
      <c r="H235"/>
      <c r="I235">
        <v>8</v>
      </c>
      <c r="J235">
        <v>83101</v>
      </c>
      <c r="K235">
        <v>1001</v>
      </c>
      <c r="L235">
        <v>2</v>
      </c>
      <c r="M235">
        <v>8</v>
      </c>
      <c r="N235" t="s">
        <v>627</v>
      </c>
      <c r="O235">
        <v>0</v>
      </c>
      <c r="P235">
        <v>9365</v>
      </c>
      <c r="Q235">
        <v>2</v>
      </c>
      <c r="R235">
        <v>0</v>
      </c>
      <c r="S235">
        <v>20230401</v>
      </c>
      <c r="T235">
        <v>20230630</v>
      </c>
      <c r="U235">
        <v>42826.36</v>
      </c>
      <c r="V235">
        <v>0</v>
      </c>
    </row>
    <row r="236" spans="2:22" x14ac:dyDescent="0.25">
      <c r="B236" t="s">
        <v>299</v>
      </c>
      <c r="C236" t="s">
        <v>2356</v>
      </c>
      <c r="D236">
        <v>100</v>
      </c>
      <c r="E236" t="s">
        <v>2082</v>
      </c>
      <c r="F236" t="s">
        <v>2083</v>
      </c>
      <c r="G236" t="s">
        <v>2084</v>
      </c>
      <c r="H236"/>
      <c r="I236">
        <v>8</v>
      </c>
      <c r="J236">
        <v>83101</v>
      </c>
      <c r="K236">
        <v>1003</v>
      </c>
      <c r="L236">
        <v>0</v>
      </c>
      <c r="M236">
        <v>25</v>
      </c>
      <c r="N236" t="s">
        <v>630</v>
      </c>
      <c r="O236">
        <v>0</v>
      </c>
      <c r="P236">
        <v>2394</v>
      </c>
      <c r="Q236">
        <v>2</v>
      </c>
      <c r="R236">
        <v>0</v>
      </c>
      <c r="S236">
        <v>20230401</v>
      </c>
      <c r="T236">
        <v>20230630</v>
      </c>
      <c r="U236">
        <v>38312.51</v>
      </c>
      <c r="V236">
        <v>0</v>
      </c>
    </row>
    <row r="237" spans="2:22" x14ac:dyDescent="0.25">
      <c r="B237" t="s">
        <v>299</v>
      </c>
      <c r="C237" t="s">
        <v>1150</v>
      </c>
      <c r="D237">
        <v>100</v>
      </c>
      <c r="E237" t="s">
        <v>874</v>
      </c>
      <c r="F237" t="s">
        <v>875</v>
      </c>
      <c r="G237" t="s">
        <v>876</v>
      </c>
      <c r="H237"/>
      <c r="I237">
        <v>8</v>
      </c>
      <c r="J237">
        <v>83101</v>
      </c>
      <c r="K237">
        <v>1003</v>
      </c>
      <c r="L237">
        <v>1</v>
      </c>
      <c r="M237">
        <v>56</v>
      </c>
      <c r="N237" t="s">
        <v>637</v>
      </c>
      <c r="O237">
        <v>0</v>
      </c>
      <c r="P237">
        <v>7472</v>
      </c>
      <c r="Q237">
        <v>2</v>
      </c>
      <c r="R237">
        <v>0</v>
      </c>
      <c r="S237">
        <v>20230401</v>
      </c>
      <c r="T237">
        <v>20230630</v>
      </c>
      <c r="U237">
        <v>41534.550000000003</v>
      </c>
      <c r="V237">
        <v>0</v>
      </c>
    </row>
    <row r="238" spans="2:22" x14ac:dyDescent="0.25">
      <c r="B238" t="s">
        <v>299</v>
      </c>
      <c r="C238" t="s">
        <v>1150</v>
      </c>
      <c r="D238">
        <v>100</v>
      </c>
      <c r="E238" t="s">
        <v>877</v>
      </c>
      <c r="F238" t="s">
        <v>878</v>
      </c>
      <c r="G238" t="s">
        <v>2947</v>
      </c>
      <c r="H238">
        <v>0</v>
      </c>
      <c r="I238">
        <v>8</v>
      </c>
      <c r="J238">
        <v>83101</v>
      </c>
      <c r="K238">
        <v>1003</v>
      </c>
      <c r="L238">
        <v>1</v>
      </c>
      <c r="M238">
        <v>56</v>
      </c>
      <c r="N238" t="s">
        <v>810</v>
      </c>
      <c r="O238">
        <v>0</v>
      </c>
      <c r="P238">
        <v>7499</v>
      </c>
      <c r="Q238">
        <v>2</v>
      </c>
      <c r="R238">
        <v>0</v>
      </c>
      <c r="S238">
        <v>20230401</v>
      </c>
      <c r="T238">
        <v>20230630</v>
      </c>
      <c r="U238">
        <v>47039.63</v>
      </c>
      <c r="V238">
        <v>0</v>
      </c>
    </row>
    <row r="239" spans="2:22" x14ac:dyDescent="0.25">
      <c r="B239" t="s">
        <v>299</v>
      </c>
      <c r="C239" t="s">
        <v>2364</v>
      </c>
      <c r="D239">
        <v>100</v>
      </c>
      <c r="E239" t="s">
        <v>2362</v>
      </c>
      <c r="F239" t="s">
        <v>2363</v>
      </c>
      <c r="G239" t="s">
        <v>2948</v>
      </c>
      <c r="H239"/>
      <c r="I239">
        <v>8</v>
      </c>
      <c r="J239">
        <v>83101</v>
      </c>
      <c r="K239">
        <v>1003</v>
      </c>
      <c r="L239">
        <v>2</v>
      </c>
      <c r="M239">
        <v>19</v>
      </c>
      <c r="N239" t="s">
        <v>631</v>
      </c>
      <c r="O239">
        <v>0</v>
      </c>
      <c r="P239">
        <v>2386</v>
      </c>
      <c r="Q239">
        <v>2</v>
      </c>
      <c r="R239">
        <v>0</v>
      </c>
      <c r="S239">
        <v>20230401</v>
      </c>
      <c r="T239">
        <v>20230630</v>
      </c>
      <c r="U239">
        <v>40228.69</v>
      </c>
      <c r="V239">
        <v>0</v>
      </c>
    </row>
    <row r="240" spans="2:22" ht="14.25" customHeight="1" x14ac:dyDescent="0.25">
      <c r="B240" t="s">
        <v>299</v>
      </c>
      <c r="C240" t="s">
        <v>1736</v>
      </c>
      <c r="D240">
        <v>100</v>
      </c>
      <c r="E240" t="s">
        <v>1811</v>
      </c>
      <c r="F240" t="s">
        <v>1812</v>
      </c>
      <c r="G240" t="s">
        <v>1813</v>
      </c>
      <c r="H240"/>
      <c r="I240">
        <v>8</v>
      </c>
      <c r="J240">
        <v>83101</v>
      </c>
      <c r="K240">
        <v>1003</v>
      </c>
      <c r="L240">
        <v>2</v>
      </c>
      <c r="M240">
        <v>7</v>
      </c>
      <c r="N240" t="s">
        <v>631</v>
      </c>
      <c r="O240">
        <v>0</v>
      </c>
      <c r="P240">
        <v>9342</v>
      </c>
      <c r="Q240">
        <v>2</v>
      </c>
      <c r="R240">
        <v>0</v>
      </c>
      <c r="S240">
        <v>20230401</v>
      </c>
      <c r="T240">
        <v>20230630</v>
      </c>
      <c r="U240">
        <v>46976.52</v>
      </c>
      <c r="V240">
        <v>0</v>
      </c>
    </row>
    <row r="241" spans="2:22" x14ac:dyDescent="0.25">
      <c r="B241" t="s">
        <v>299</v>
      </c>
      <c r="C241" t="s">
        <v>2356</v>
      </c>
      <c r="D241">
        <v>100</v>
      </c>
      <c r="E241" t="s">
        <v>2085</v>
      </c>
      <c r="F241" t="s">
        <v>2086</v>
      </c>
      <c r="G241" t="s">
        <v>2087</v>
      </c>
      <c r="H241"/>
      <c r="I241">
        <v>8</v>
      </c>
      <c r="J241">
        <v>83101</v>
      </c>
      <c r="K241">
        <v>1003</v>
      </c>
      <c r="L241">
        <v>0</v>
      </c>
      <c r="M241">
        <v>25</v>
      </c>
      <c r="N241" t="s">
        <v>632</v>
      </c>
      <c r="O241">
        <v>0</v>
      </c>
      <c r="P241">
        <v>14134</v>
      </c>
      <c r="Q241">
        <v>2</v>
      </c>
      <c r="R241">
        <v>0</v>
      </c>
      <c r="S241">
        <v>20230401</v>
      </c>
      <c r="T241">
        <v>20230630</v>
      </c>
      <c r="U241">
        <v>191214.9</v>
      </c>
      <c r="V241">
        <v>0</v>
      </c>
    </row>
    <row r="242" spans="2:22" x14ac:dyDescent="0.25">
      <c r="B242" t="s">
        <v>299</v>
      </c>
      <c r="C242" t="s">
        <v>2356</v>
      </c>
      <c r="D242">
        <v>100</v>
      </c>
      <c r="E242" t="s">
        <v>2050</v>
      </c>
      <c r="F242" t="s">
        <v>2051</v>
      </c>
      <c r="G242" t="s">
        <v>2052</v>
      </c>
      <c r="H242"/>
      <c r="I242">
        <v>8</v>
      </c>
      <c r="J242">
        <v>83101</v>
      </c>
      <c r="K242">
        <v>1003</v>
      </c>
      <c r="L242">
        <v>0</v>
      </c>
      <c r="M242">
        <v>25</v>
      </c>
      <c r="N242" t="s">
        <v>634</v>
      </c>
      <c r="O242">
        <v>0</v>
      </c>
      <c r="P242">
        <v>2389</v>
      </c>
      <c r="Q242">
        <v>2</v>
      </c>
      <c r="R242">
        <v>0</v>
      </c>
      <c r="S242">
        <v>20230401</v>
      </c>
      <c r="T242">
        <v>20230630</v>
      </c>
      <c r="U242">
        <v>39288.050000000003</v>
      </c>
      <c r="V242">
        <v>0</v>
      </c>
    </row>
    <row r="243" spans="2:22" x14ac:dyDescent="0.25">
      <c r="B243" t="s">
        <v>299</v>
      </c>
      <c r="C243" t="s">
        <v>1458</v>
      </c>
      <c r="D243">
        <v>100</v>
      </c>
      <c r="E243" t="s">
        <v>1511</v>
      </c>
      <c r="F243" t="s">
        <v>1512</v>
      </c>
      <c r="G243" t="s">
        <v>1513</v>
      </c>
      <c r="H243"/>
      <c r="I243">
        <v>8</v>
      </c>
      <c r="J243">
        <v>83101</v>
      </c>
      <c r="K243">
        <v>1001</v>
      </c>
      <c r="L243">
        <v>2</v>
      </c>
      <c r="M243">
        <v>8</v>
      </c>
      <c r="N243" t="s">
        <v>632</v>
      </c>
      <c r="O243">
        <v>0</v>
      </c>
      <c r="P243">
        <v>14088</v>
      </c>
      <c r="Q243">
        <v>2</v>
      </c>
      <c r="R243">
        <v>0</v>
      </c>
      <c r="S243">
        <v>20230401</v>
      </c>
      <c r="T243">
        <v>20230630</v>
      </c>
      <c r="U243">
        <v>116060.9</v>
      </c>
      <c r="V243">
        <v>0</v>
      </c>
    </row>
    <row r="244" spans="2:22" x14ac:dyDescent="0.25">
      <c r="B244" t="s">
        <v>299</v>
      </c>
      <c r="C244" t="s">
        <v>1458</v>
      </c>
      <c r="D244">
        <v>100</v>
      </c>
      <c r="E244" t="s">
        <v>1649</v>
      </c>
      <c r="F244" t="s">
        <v>1650</v>
      </c>
      <c r="G244" t="s">
        <v>1651</v>
      </c>
      <c r="H244"/>
      <c r="I244">
        <v>8</v>
      </c>
      <c r="J244">
        <v>83101</v>
      </c>
      <c r="K244">
        <v>1001</v>
      </c>
      <c r="L244">
        <v>5</v>
      </c>
      <c r="M244">
        <v>12</v>
      </c>
      <c r="N244" t="s">
        <v>629</v>
      </c>
      <c r="O244">
        <v>0</v>
      </c>
      <c r="P244">
        <v>2450</v>
      </c>
      <c r="Q244">
        <v>2</v>
      </c>
      <c r="R244">
        <v>0</v>
      </c>
      <c r="S244">
        <v>20230401</v>
      </c>
      <c r="T244">
        <v>20230630</v>
      </c>
      <c r="U244">
        <v>76128.14</v>
      </c>
      <c r="V244">
        <v>0</v>
      </c>
    </row>
    <row r="245" spans="2:22" x14ac:dyDescent="0.25">
      <c r="B245" t="s">
        <v>299</v>
      </c>
      <c r="C245" t="s">
        <v>1458</v>
      </c>
      <c r="D245">
        <v>100</v>
      </c>
      <c r="E245" t="s">
        <v>1652</v>
      </c>
      <c r="F245" t="s">
        <v>1653</v>
      </c>
      <c r="G245" t="s">
        <v>1654</v>
      </c>
      <c r="H245"/>
      <c r="I245">
        <v>8</v>
      </c>
      <c r="J245">
        <v>83101</v>
      </c>
      <c r="K245">
        <v>1001</v>
      </c>
      <c r="L245">
        <v>5</v>
      </c>
      <c r="M245">
        <v>12</v>
      </c>
      <c r="N245" t="s">
        <v>632</v>
      </c>
      <c r="O245">
        <v>0</v>
      </c>
      <c r="P245">
        <v>13754</v>
      </c>
      <c r="Q245">
        <v>2</v>
      </c>
      <c r="R245">
        <v>0</v>
      </c>
      <c r="S245">
        <v>20230401</v>
      </c>
      <c r="T245">
        <v>20230630</v>
      </c>
      <c r="U245">
        <v>100336.26</v>
      </c>
      <c r="V245">
        <v>0</v>
      </c>
    </row>
    <row r="246" spans="2:22" x14ac:dyDescent="0.25">
      <c r="B246" t="s">
        <v>299</v>
      </c>
      <c r="C246" t="s">
        <v>2356</v>
      </c>
      <c r="D246">
        <v>100</v>
      </c>
      <c r="E246" t="s">
        <v>2068</v>
      </c>
      <c r="F246" t="s">
        <v>2069</v>
      </c>
      <c r="G246" t="s">
        <v>2918</v>
      </c>
      <c r="H246"/>
      <c r="I246">
        <v>8</v>
      </c>
      <c r="J246">
        <v>83101</v>
      </c>
      <c r="K246">
        <v>1003</v>
      </c>
      <c r="L246">
        <v>0</v>
      </c>
      <c r="M246">
        <v>25</v>
      </c>
      <c r="N246" t="s">
        <v>630</v>
      </c>
      <c r="O246">
        <v>0</v>
      </c>
      <c r="P246">
        <v>10161</v>
      </c>
      <c r="Q246">
        <v>2</v>
      </c>
      <c r="R246">
        <v>0</v>
      </c>
      <c r="S246">
        <v>20230401</v>
      </c>
      <c r="T246">
        <v>20230630</v>
      </c>
      <c r="U246">
        <v>7260.2</v>
      </c>
      <c r="V246">
        <v>0</v>
      </c>
    </row>
    <row r="247" spans="2:22" x14ac:dyDescent="0.25">
      <c r="B247" t="s">
        <v>299</v>
      </c>
      <c r="C247" t="s">
        <v>1458</v>
      </c>
      <c r="D247">
        <v>100</v>
      </c>
      <c r="E247" t="s">
        <v>1462</v>
      </c>
      <c r="F247" t="s">
        <v>1463</v>
      </c>
      <c r="G247" t="s">
        <v>1464</v>
      </c>
      <c r="H247"/>
      <c r="I247">
        <v>8</v>
      </c>
      <c r="J247">
        <v>83101</v>
      </c>
      <c r="K247">
        <v>1001</v>
      </c>
      <c r="L247">
        <v>2</v>
      </c>
      <c r="M247">
        <v>8</v>
      </c>
      <c r="N247" t="s">
        <v>632</v>
      </c>
      <c r="O247">
        <v>0</v>
      </c>
      <c r="P247">
        <v>13383</v>
      </c>
      <c r="Q247">
        <v>2</v>
      </c>
      <c r="R247">
        <v>0</v>
      </c>
      <c r="S247">
        <v>20230401</v>
      </c>
      <c r="T247">
        <v>20230630</v>
      </c>
      <c r="U247">
        <v>100834.15</v>
      </c>
      <c r="V247">
        <v>0</v>
      </c>
    </row>
    <row r="248" spans="2:22" x14ac:dyDescent="0.25">
      <c r="B248" t="s">
        <v>299</v>
      </c>
      <c r="C248" t="s">
        <v>2356</v>
      </c>
      <c r="D248">
        <v>100</v>
      </c>
      <c r="E248" t="s">
        <v>2029</v>
      </c>
      <c r="F248" t="s">
        <v>2030</v>
      </c>
      <c r="G248" t="s">
        <v>2031</v>
      </c>
      <c r="H248"/>
      <c r="I248">
        <v>8</v>
      </c>
      <c r="J248">
        <v>83101</v>
      </c>
      <c r="K248">
        <v>1003</v>
      </c>
      <c r="L248">
        <v>0</v>
      </c>
      <c r="M248">
        <v>25</v>
      </c>
      <c r="N248" t="s">
        <v>630</v>
      </c>
      <c r="O248">
        <v>0</v>
      </c>
      <c r="P248">
        <v>2374</v>
      </c>
      <c r="Q248">
        <v>2</v>
      </c>
      <c r="R248">
        <v>0</v>
      </c>
      <c r="S248">
        <v>20230401</v>
      </c>
      <c r="T248">
        <v>20230630</v>
      </c>
      <c r="U248">
        <v>40579.68</v>
      </c>
      <c r="V248">
        <v>0</v>
      </c>
    </row>
    <row r="249" spans="2:22" x14ac:dyDescent="0.25">
      <c r="B249" t="s">
        <v>299</v>
      </c>
      <c r="C249" t="s">
        <v>2356</v>
      </c>
      <c r="D249">
        <v>100</v>
      </c>
      <c r="E249" t="s">
        <v>2004</v>
      </c>
      <c r="F249" t="s">
        <v>2005</v>
      </c>
      <c r="G249" t="s">
        <v>2006</v>
      </c>
      <c r="H249"/>
      <c r="I249">
        <v>8</v>
      </c>
      <c r="J249">
        <v>83101</v>
      </c>
      <c r="K249">
        <v>1003</v>
      </c>
      <c r="L249">
        <v>0</v>
      </c>
      <c r="M249">
        <v>25</v>
      </c>
      <c r="N249" t="s">
        <v>632</v>
      </c>
      <c r="O249">
        <v>0</v>
      </c>
      <c r="P249">
        <v>13185</v>
      </c>
      <c r="Q249">
        <v>2</v>
      </c>
      <c r="R249">
        <v>0</v>
      </c>
      <c r="S249">
        <v>20230401</v>
      </c>
      <c r="T249">
        <v>20230630</v>
      </c>
      <c r="U249">
        <v>106160.9</v>
      </c>
      <c r="V249">
        <v>0</v>
      </c>
    </row>
    <row r="250" spans="2:22" x14ac:dyDescent="0.25">
      <c r="B250" t="s">
        <v>299</v>
      </c>
      <c r="C250" t="s">
        <v>2364</v>
      </c>
      <c r="D250">
        <v>100</v>
      </c>
      <c r="E250" t="s">
        <v>2372</v>
      </c>
      <c r="F250" t="s">
        <v>2373</v>
      </c>
      <c r="G250" t="s">
        <v>2949</v>
      </c>
      <c r="H250"/>
      <c r="I250">
        <v>8</v>
      </c>
      <c r="J250">
        <v>83101</v>
      </c>
      <c r="K250">
        <v>1003</v>
      </c>
      <c r="L250">
        <v>2</v>
      </c>
      <c r="M250">
        <v>19</v>
      </c>
      <c r="N250" t="s">
        <v>629</v>
      </c>
      <c r="O250">
        <v>0</v>
      </c>
      <c r="P250">
        <v>9734</v>
      </c>
      <c r="Q250">
        <v>2</v>
      </c>
      <c r="R250">
        <v>0</v>
      </c>
      <c r="S250">
        <v>20230401</v>
      </c>
      <c r="T250">
        <v>20230630</v>
      </c>
      <c r="U250">
        <v>76718.179999999993</v>
      </c>
      <c r="V250">
        <v>0</v>
      </c>
    </row>
    <row r="251" spans="2:22" x14ac:dyDescent="0.25">
      <c r="B251" t="s">
        <v>299</v>
      </c>
      <c r="C251" t="s">
        <v>300</v>
      </c>
      <c r="D251">
        <v>100</v>
      </c>
      <c r="E251" t="s">
        <v>525</v>
      </c>
      <c r="F251" t="s">
        <v>526</v>
      </c>
      <c r="G251" t="s">
        <v>527</v>
      </c>
      <c r="H251"/>
      <c r="I251">
        <v>8</v>
      </c>
      <c r="J251">
        <v>83101</v>
      </c>
      <c r="K251">
        <v>1003</v>
      </c>
      <c r="L251">
        <v>0</v>
      </c>
      <c r="M251">
        <v>26</v>
      </c>
      <c r="N251" t="s">
        <v>630</v>
      </c>
      <c r="O251">
        <v>0</v>
      </c>
      <c r="P251">
        <v>2440</v>
      </c>
      <c r="Q251">
        <v>2</v>
      </c>
      <c r="R251">
        <v>0</v>
      </c>
      <c r="S251">
        <v>20230401</v>
      </c>
      <c r="T251">
        <v>20230630</v>
      </c>
      <c r="U251">
        <v>41760.51</v>
      </c>
      <c r="V251">
        <v>0</v>
      </c>
    </row>
    <row r="252" spans="2:22" x14ac:dyDescent="0.25">
      <c r="B252" t="s">
        <v>299</v>
      </c>
      <c r="C252" t="s">
        <v>1150</v>
      </c>
      <c r="D252">
        <v>100</v>
      </c>
      <c r="E252" t="s">
        <v>813</v>
      </c>
      <c r="F252" t="s">
        <v>2950</v>
      </c>
      <c r="G252" t="s">
        <v>814</v>
      </c>
      <c r="H252"/>
      <c r="I252">
        <v>8</v>
      </c>
      <c r="J252">
        <v>83101</v>
      </c>
      <c r="K252">
        <v>1003</v>
      </c>
      <c r="L252">
        <v>1</v>
      </c>
      <c r="M252">
        <v>56</v>
      </c>
      <c r="N252" t="s">
        <v>630</v>
      </c>
      <c r="O252">
        <v>0</v>
      </c>
      <c r="P252">
        <v>7492</v>
      </c>
      <c r="Q252">
        <v>2</v>
      </c>
      <c r="R252">
        <v>0</v>
      </c>
      <c r="S252">
        <v>20230401</v>
      </c>
      <c r="T252">
        <v>20230630</v>
      </c>
      <c r="U252">
        <v>36366.42</v>
      </c>
      <c r="V252">
        <v>0</v>
      </c>
    </row>
    <row r="253" spans="2:22" x14ac:dyDescent="0.25">
      <c r="B253" t="s">
        <v>299</v>
      </c>
      <c r="C253" t="s">
        <v>2356</v>
      </c>
      <c r="D253">
        <v>100</v>
      </c>
      <c r="E253" t="s">
        <v>2073</v>
      </c>
      <c r="F253" t="s">
        <v>2074</v>
      </c>
      <c r="G253" t="s">
        <v>2075</v>
      </c>
      <c r="H253"/>
      <c r="I253">
        <v>8</v>
      </c>
      <c r="J253">
        <v>83101</v>
      </c>
      <c r="K253">
        <v>1003</v>
      </c>
      <c r="L253">
        <v>0</v>
      </c>
      <c r="M253">
        <v>25</v>
      </c>
      <c r="N253" t="s">
        <v>634</v>
      </c>
      <c r="O253">
        <v>0</v>
      </c>
      <c r="P253">
        <v>11868</v>
      </c>
      <c r="Q253">
        <v>2</v>
      </c>
      <c r="R253">
        <v>0</v>
      </c>
      <c r="S253">
        <v>20230401</v>
      </c>
      <c r="T253">
        <v>20230630</v>
      </c>
      <c r="U253">
        <v>37386.400000000001</v>
      </c>
      <c r="V253">
        <v>0</v>
      </c>
    </row>
    <row r="254" spans="2:22" x14ac:dyDescent="0.25">
      <c r="B254" t="s">
        <v>299</v>
      </c>
      <c r="C254" t="s">
        <v>1150</v>
      </c>
      <c r="D254">
        <v>100</v>
      </c>
      <c r="E254" t="s">
        <v>897</v>
      </c>
      <c r="F254" t="s">
        <v>898</v>
      </c>
      <c r="G254" t="s">
        <v>899</v>
      </c>
      <c r="H254"/>
      <c r="I254">
        <v>8</v>
      </c>
      <c r="J254">
        <v>83101</v>
      </c>
      <c r="K254">
        <v>1003</v>
      </c>
      <c r="L254">
        <v>1</v>
      </c>
      <c r="M254">
        <v>56</v>
      </c>
      <c r="N254" t="s">
        <v>632</v>
      </c>
      <c r="O254">
        <v>0</v>
      </c>
      <c r="P254">
        <v>14307</v>
      </c>
      <c r="Q254">
        <v>2</v>
      </c>
      <c r="R254">
        <v>0</v>
      </c>
      <c r="S254">
        <v>20230401</v>
      </c>
      <c r="T254">
        <v>20230630</v>
      </c>
      <c r="U254">
        <v>90393.47</v>
      </c>
      <c r="V254">
        <v>0</v>
      </c>
    </row>
    <row r="255" spans="2:22" x14ac:dyDescent="0.25">
      <c r="B255" t="s">
        <v>299</v>
      </c>
      <c r="C255" t="s">
        <v>2356</v>
      </c>
      <c r="D255">
        <v>100</v>
      </c>
      <c r="E255" t="s">
        <v>2106</v>
      </c>
      <c r="F255" t="s">
        <v>2107</v>
      </c>
      <c r="G255" t="s">
        <v>2108</v>
      </c>
      <c r="H255"/>
      <c r="I255">
        <v>8</v>
      </c>
      <c r="J255">
        <v>83101</v>
      </c>
      <c r="K255" t="s">
        <v>621</v>
      </c>
      <c r="L255">
        <v>0</v>
      </c>
      <c r="M255">
        <v>25</v>
      </c>
      <c r="N255" t="s">
        <v>616</v>
      </c>
      <c r="O255">
        <v>8</v>
      </c>
      <c r="P255">
        <v>5125120002</v>
      </c>
      <c r="Q255">
        <v>3</v>
      </c>
      <c r="R255">
        <v>96</v>
      </c>
      <c r="S255">
        <v>20230401</v>
      </c>
      <c r="T255">
        <v>20230630</v>
      </c>
      <c r="U255">
        <v>15553.86</v>
      </c>
      <c r="V255">
        <v>26618.6</v>
      </c>
    </row>
    <row r="256" spans="2:22" x14ac:dyDescent="0.25">
      <c r="B256" t="s">
        <v>299</v>
      </c>
      <c r="C256" t="s">
        <v>2356</v>
      </c>
      <c r="D256">
        <v>100</v>
      </c>
      <c r="E256" t="s">
        <v>2112</v>
      </c>
      <c r="F256" t="s">
        <v>2113</v>
      </c>
      <c r="G256" t="s">
        <v>2114</v>
      </c>
      <c r="H256"/>
      <c r="I256">
        <v>8</v>
      </c>
      <c r="J256">
        <v>83101</v>
      </c>
      <c r="K256" t="s">
        <v>621</v>
      </c>
      <c r="L256">
        <v>0</v>
      </c>
      <c r="M256">
        <v>25</v>
      </c>
      <c r="N256" t="s">
        <v>616</v>
      </c>
      <c r="O256">
        <v>20</v>
      </c>
      <c r="P256">
        <v>5125120004</v>
      </c>
      <c r="Q256">
        <v>3</v>
      </c>
      <c r="R256">
        <v>240</v>
      </c>
      <c r="S256">
        <v>20230401</v>
      </c>
      <c r="T256">
        <v>20230630</v>
      </c>
      <c r="U256">
        <v>35866.86</v>
      </c>
      <c r="V256">
        <v>6500</v>
      </c>
    </row>
    <row r="257" spans="2:22" x14ac:dyDescent="0.25">
      <c r="B257" t="s">
        <v>299</v>
      </c>
      <c r="C257" t="s">
        <v>2356</v>
      </c>
      <c r="D257">
        <v>100</v>
      </c>
      <c r="E257" t="s">
        <v>2115</v>
      </c>
      <c r="F257" t="s">
        <v>2116</v>
      </c>
      <c r="G257" t="s">
        <v>2358</v>
      </c>
      <c r="H257"/>
      <c r="I257">
        <v>8</v>
      </c>
      <c r="J257">
        <v>83101</v>
      </c>
      <c r="K257" t="s">
        <v>621</v>
      </c>
      <c r="L257">
        <v>0</v>
      </c>
      <c r="M257">
        <v>25</v>
      </c>
      <c r="N257" t="s">
        <v>616</v>
      </c>
      <c r="O257">
        <v>15</v>
      </c>
      <c r="P257">
        <v>5125120005</v>
      </c>
      <c r="Q257">
        <v>3</v>
      </c>
      <c r="R257">
        <v>180</v>
      </c>
      <c r="S257">
        <v>20230401</v>
      </c>
      <c r="T257">
        <v>20230630</v>
      </c>
      <c r="U257">
        <v>27403.14</v>
      </c>
      <c r="V257">
        <v>14882.78</v>
      </c>
    </row>
    <row r="258" spans="2:22" x14ac:dyDescent="0.25">
      <c r="B258" t="s">
        <v>299</v>
      </c>
      <c r="C258" t="s">
        <v>2356</v>
      </c>
      <c r="D258">
        <v>100</v>
      </c>
      <c r="E258" t="s">
        <v>2122</v>
      </c>
      <c r="F258" t="s">
        <v>2123</v>
      </c>
      <c r="G258" t="s">
        <v>2124</v>
      </c>
      <c r="H258"/>
      <c r="I258">
        <v>8</v>
      </c>
      <c r="J258">
        <v>83101</v>
      </c>
      <c r="K258" t="s">
        <v>621</v>
      </c>
      <c r="L258">
        <v>0</v>
      </c>
      <c r="M258">
        <v>25</v>
      </c>
      <c r="N258" t="s">
        <v>616</v>
      </c>
      <c r="O258">
        <v>20</v>
      </c>
      <c r="P258">
        <v>5125120009</v>
      </c>
      <c r="Q258">
        <v>3</v>
      </c>
      <c r="R258">
        <v>240</v>
      </c>
      <c r="S258">
        <v>20230401</v>
      </c>
      <c r="T258">
        <v>20230630</v>
      </c>
      <c r="U258">
        <v>35866.86</v>
      </c>
      <c r="V258">
        <v>6500</v>
      </c>
    </row>
    <row r="259" spans="2:22" x14ac:dyDescent="0.25">
      <c r="B259" t="s">
        <v>299</v>
      </c>
      <c r="C259" t="s">
        <v>2356</v>
      </c>
      <c r="D259">
        <v>100</v>
      </c>
      <c r="E259" t="s">
        <v>2128</v>
      </c>
      <c r="F259" t="s">
        <v>2129</v>
      </c>
      <c r="G259" t="s">
        <v>2130</v>
      </c>
      <c r="H259"/>
      <c r="I259">
        <v>8</v>
      </c>
      <c r="J259">
        <v>83101</v>
      </c>
      <c r="K259" t="s">
        <v>621</v>
      </c>
      <c r="L259">
        <v>0</v>
      </c>
      <c r="M259">
        <v>25</v>
      </c>
      <c r="N259" t="s">
        <v>617</v>
      </c>
      <c r="O259">
        <v>19</v>
      </c>
      <c r="P259">
        <v>5125120010</v>
      </c>
      <c r="Q259">
        <v>3</v>
      </c>
      <c r="R259">
        <v>228</v>
      </c>
      <c r="S259">
        <v>20230401</v>
      </c>
      <c r="T259">
        <v>20230630</v>
      </c>
      <c r="U259">
        <v>29616.720000000001</v>
      </c>
      <c r="V259">
        <v>7953.08</v>
      </c>
    </row>
    <row r="260" spans="2:22" x14ac:dyDescent="0.25">
      <c r="B260" t="s">
        <v>299</v>
      </c>
      <c r="C260" t="s">
        <v>2356</v>
      </c>
      <c r="D260">
        <v>100</v>
      </c>
      <c r="E260" t="s">
        <v>2131</v>
      </c>
      <c r="F260" t="s">
        <v>2132</v>
      </c>
      <c r="G260" t="s">
        <v>2133</v>
      </c>
      <c r="H260"/>
      <c r="I260">
        <v>8</v>
      </c>
      <c r="J260">
        <v>83101</v>
      </c>
      <c r="K260" t="s">
        <v>621</v>
      </c>
      <c r="L260">
        <v>0</v>
      </c>
      <c r="M260">
        <v>25</v>
      </c>
      <c r="N260" t="s">
        <v>616</v>
      </c>
      <c r="O260">
        <v>13</v>
      </c>
      <c r="P260">
        <v>5125120011</v>
      </c>
      <c r="Q260">
        <v>3</v>
      </c>
      <c r="R260">
        <v>156</v>
      </c>
      <c r="S260">
        <v>20230401</v>
      </c>
      <c r="T260">
        <v>20230630</v>
      </c>
      <c r="U260">
        <v>24017.64</v>
      </c>
      <c r="V260">
        <v>18235.88</v>
      </c>
    </row>
    <row r="261" spans="2:22" x14ac:dyDescent="0.25">
      <c r="B261" t="s">
        <v>299</v>
      </c>
      <c r="C261" t="s">
        <v>2356</v>
      </c>
      <c r="D261">
        <v>100</v>
      </c>
      <c r="E261" t="s">
        <v>2136</v>
      </c>
      <c r="F261" t="s">
        <v>2137</v>
      </c>
      <c r="G261" t="s">
        <v>2138</v>
      </c>
      <c r="H261"/>
      <c r="I261">
        <v>8</v>
      </c>
      <c r="J261">
        <v>83101</v>
      </c>
      <c r="K261" t="s">
        <v>621</v>
      </c>
      <c r="L261">
        <v>0</v>
      </c>
      <c r="M261">
        <v>25</v>
      </c>
      <c r="N261" t="s">
        <v>616</v>
      </c>
      <c r="O261">
        <v>12</v>
      </c>
      <c r="P261">
        <v>5125120012</v>
      </c>
      <c r="Q261">
        <v>3</v>
      </c>
      <c r="R261">
        <v>144</v>
      </c>
      <c r="S261">
        <v>20230401</v>
      </c>
      <c r="T261">
        <v>20230630</v>
      </c>
      <c r="U261">
        <v>21721.3</v>
      </c>
      <c r="V261">
        <v>9853.1</v>
      </c>
    </row>
    <row r="262" spans="2:22" x14ac:dyDescent="0.25">
      <c r="B262" t="s">
        <v>299</v>
      </c>
      <c r="C262" t="s">
        <v>2356</v>
      </c>
      <c r="D262">
        <v>100</v>
      </c>
      <c r="E262" t="s">
        <v>2139</v>
      </c>
      <c r="F262" t="s">
        <v>2140</v>
      </c>
      <c r="G262" t="s">
        <v>2359</v>
      </c>
      <c r="H262"/>
      <c r="I262">
        <v>8</v>
      </c>
      <c r="J262">
        <v>83101</v>
      </c>
      <c r="K262" t="s">
        <v>621</v>
      </c>
      <c r="L262">
        <v>0</v>
      </c>
      <c r="M262">
        <v>25</v>
      </c>
      <c r="N262" t="s">
        <v>616</v>
      </c>
      <c r="O262">
        <v>12</v>
      </c>
      <c r="P262">
        <v>5125120013</v>
      </c>
      <c r="Q262">
        <v>3</v>
      </c>
      <c r="R262">
        <v>144</v>
      </c>
      <c r="S262">
        <v>20230401</v>
      </c>
      <c r="T262">
        <v>20230630</v>
      </c>
      <c r="U262">
        <v>22324.86</v>
      </c>
      <c r="V262">
        <v>19912.400000000001</v>
      </c>
    </row>
    <row r="263" spans="2:22" x14ac:dyDescent="0.25">
      <c r="B263" t="s">
        <v>299</v>
      </c>
      <c r="C263" t="s">
        <v>2356</v>
      </c>
      <c r="D263">
        <v>100</v>
      </c>
      <c r="E263" t="s">
        <v>2141</v>
      </c>
      <c r="F263" t="s">
        <v>2142</v>
      </c>
      <c r="G263" t="s">
        <v>2143</v>
      </c>
      <c r="H263"/>
      <c r="I263">
        <v>8</v>
      </c>
      <c r="J263">
        <v>83101</v>
      </c>
      <c r="K263" t="s">
        <v>621</v>
      </c>
      <c r="L263">
        <v>0</v>
      </c>
      <c r="M263">
        <v>25</v>
      </c>
      <c r="N263" t="s">
        <v>616</v>
      </c>
      <c r="O263">
        <v>16</v>
      </c>
      <c r="P263">
        <v>5125120014</v>
      </c>
      <c r="Q263">
        <v>3</v>
      </c>
      <c r="R263">
        <v>192</v>
      </c>
      <c r="S263">
        <v>20230401</v>
      </c>
      <c r="T263">
        <v>20230630</v>
      </c>
      <c r="U263">
        <v>29095.86</v>
      </c>
      <c r="V263">
        <v>13206.2</v>
      </c>
    </row>
    <row r="264" spans="2:22" x14ac:dyDescent="0.25">
      <c r="B264" t="s">
        <v>299</v>
      </c>
      <c r="C264" t="s">
        <v>2356</v>
      </c>
      <c r="D264">
        <v>100</v>
      </c>
      <c r="E264" t="s">
        <v>2144</v>
      </c>
      <c r="F264" t="s">
        <v>2145</v>
      </c>
      <c r="G264" t="s">
        <v>2146</v>
      </c>
      <c r="H264"/>
      <c r="I264">
        <v>8</v>
      </c>
      <c r="J264">
        <v>83101</v>
      </c>
      <c r="K264" t="s">
        <v>621</v>
      </c>
      <c r="L264">
        <v>0</v>
      </c>
      <c r="M264">
        <v>25</v>
      </c>
      <c r="N264" t="s">
        <v>617</v>
      </c>
      <c r="O264">
        <v>20</v>
      </c>
      <c r="P264">
        <v>5125120016</v>
      </c>
      <c r="Q264">
        <v>3</v>
      </c>
      <c r="R264">
        <v>240</v>
      </c>
      <c r="S264">
        <v>20230401</v>
      </c>
      <c r="T264">
        <v>20230630</v>
      </c>
      <c r="U264">
        <v>31083.66</v>
      </c>
      <c r="V264">
        <v>6500</v>
      </c>
    </row>
    <row r="265" spans="2:22" x14ac:dyDescent="0.25">
      <c r="B265" t="s">
        <v>299</v>
      </c>
      <c r="C265" t="s">
        <v>2356</v>
      </c>
      <c r="D265">
        <v>100</v>
      </c>
      <c r="E265" t="s">
        <v>2147</v>
      </c>
      <c r="F265" t="s">
        <v>2148</v>
      </c>
      <c r="G265" t="s">
        <v>2951</v>
      </c>
      <c r="H265"/>
      <c r="I265">
        <v>8</v>
      </c>
      <c r="J265">
        <v>83101</v>
      </c>
      <c r="K265" t="s">
        <v>621</v>
      </c>
      <c r="L265">
        <v>0</v>
      </c>
      <c r="M265">
        <v>25</v>
      </c>
      <c r="N265" t="s">
        <v>616</v>
      </c>
      <c r="O265">
        <v>9</v>
      </c>
      <c r="P265">
        <v>5125120018</v>
      </c>
      <c r="Q265">
        <v>3</v>
      </c>
      <c r="R265">
        <v>72</v>
      </c>
      <c r="S265">
        <v>20230401</v>
      </c>
      <c r="T265">
        <v>20230630</v>
      </c>
      <c r="U265">
        <v>15039.18</v>
      </c>
      <c r="V265">
        <v>8176.58</v>
      </c>
    </row>
    <row r="266" spans="2:22" x14ac:dyDescent="0.25">
      <c r="B266" t="s">
        <v>299</v>
      </c>
      <c r="C266" t="s">
        <v>2356</v>
      </c>
      <c r="D266">
        <v>100</v>
      </c>
      <c r="E266" t="s">
        <v>2152</v>
      </c>
      <c r="F266" t="s">
        <v>2153</v>
      </c>
      <c r="G266" t="s">
        <v>2154</v>
      </c>
      <c r="H266"/>
      <c r="I266">
        <v>8</v>
      </c>
      <c r="J266">
        <v>83101</v>
      </c>
      <c r="K266" t="s">
        <v>621</v>
      </c>
      <c r="L266">
        <v>0</v>
      </c>
      <c r="M266">
        <v>25</v>
      </c>
      <c r="N266" t="s">
        <v>616</v>
      </c>
      <c r="O266">
        <v>15</v>
      </c>
      <c r="P266">
        <v>5125120021</v>
      </c>
      <c r="Q266">
        <v>3</v>
      </c>
      <c r="R266">
        <v>180</v>
      </c>
      <c r="S266">
        <v>20230401</v>
      </c>
      <c r="T266">
        <v>20230630</v>
      </c>
      <c r="U266">
        <v>27403.14</v>
      </c>
      <c r="V266">
        <v>14882.78</v>
      </c>
    </row>
    <row r="267" spans="2:22" x14ac:dyDescent="0.25">
      <c r="B267" t="s">
        <v>299</v>
      </c>
      <c r="C267" t="s">
        <v>2356</v>
      </c>
      <c r="D267">
        <v>100</v>
      </c>
      <c r="E267" t="s">
        <v>2155</v>
      </c>
      <c r="F267" t="s">
        <v>2156</v>
      </c>
      <c r="G267" t="s">
        <v>2157</v>
      </c>
      <c r="H267"/>
      <c r="I267">
        <v>8</v>
      </c>
      <c r="J267">
        <v>83101</v>
      </c>
      <c r="K267" t="s">
        <v>621</v>
      </c>
      <c r="L267">
        <v>0</v>
      </c>
      <c r="M267">
        <v>25</v>
      </c>
      <c r="N267" t="s">
        <v>616</v>
      </c>
      <c r="O267">
        <v>18</v>
      </c>
      <c r="P267">
        <v>5125120022</v>
      </c>
      <c r="Q267">
        <v>3</v>
      </c>
      <c r="R267">
        <v>216</v>
      </c>
      <c r="S267">
        <v>20230401</v>
      </c>
      <c r="T267">
        <v>20230630</v>
      </c>
      <c r="U267">
        <v>32481.360000000001</v>
      </c>
      <c r="V267">
        <v>9853.1</v>
      </c>
    </row>
    <row r="268" spans="2:22" x14ac:dyDescent="0.25">
      <c r="B268" t="s">
        <v>299</v>
      </c>
      <c r="C268" t="s">
        <v>2356</v>
      </c>
      <c r="D268">
        <v>100</v>
      </c>
      <c r="E268" t="s">
        <v>2158</v>
      </c>
      <c r="F268" t="s">
        <v>2159</v>
      </c>
      <c r="G268" t="s">
        <v>2160</v>
      </c>
      <c r="H268"/>
      <c r="I268">
        <v>8</v>
      </c>
      <c r="J268">
        <v>83101</v>
      </c>
      <c r="K268" t="s">
        <v>621</v>
      </c>
      <c r="L268">
        <v>0</v>
      </c>
      <c r="M268">
        <v>25</v>
      </c>
      <c r="N268" t="s">
        <v>616</v>
      </c>
      <c r="O268">
        <v>15</v>
      </c>
      <c r="P268">
        <v>5125120023</v>
      </c>
      <c r="Q268">
        <v>3</v>
      </c>
      <c r="R268">
        <v>180</v>
      </c>
      <c r="S268">
        <v>20230401</v>
      </c>
      <c r="T268">
        <v>20230630</v>
      </c>
      <c r="U268">
        <v>27403.14</v>
      </c>
      <c r="V268">
        <v>14882.78</v>
      </c>
    </row>
    <row r="269" spans="2:22" x14ac:dyDescent="0.25">
      <c r="B269" t="s">
        <v>299</v>
      </c>
      <c r="C269" t="s">
        <v>2356</v>
      </c>
      <c r="D269">
        <v>100</v>
      </c>
      <c r="E269" t="s">
        <v>2163</v>
      </c>
      <c r="F269" t="s">
        <v>2164</v>
      </c>
      <c r="G269" t="s">
        <v>2165</v>
      </c>
      <c r="H269"/>
      <c r="I269">
        <v>8</v>
      </c>
      <c r="J269">
        <v>83101</v>
      </c>
      <c r="K269" t="s">
        <v>621</v>
      </c>
      <c r="L269">
        <v>0</v>
      </c>
      <c r="M269">
        <v>25</v>
      </c>
      <c r="N269" t="s">
        <v>616</v>
      </c>
      <c r="O269">
        <v>18</v>
      </c>
      <c r="P269">
        <v>5125120025</v>
      </c>
      <c r="Q269">
        <v>3</v>
      </c>
      <c r="R269">
        <v>216</v>
      </c>
      <c r="S269">
        <v>20230401</v>
      </c>
      <c r="T269">
        <v>20230630</v>
      </c>
      <c r="U269">
        <v>32481.360000000001</v>
      </c>
      <c r="V269">
        <v>9853.1</v>
      </c>
    </row>
    <row r="270" spans="2:22" x14ac:dyDescent="0.25">
      <c r="B270" t="s">
        <v>299</v>
      </c>
      <c r="C270" t="s">
        <v>2356</v>
      </c>
      <c r="D270">
        <v>100</v>
      </c>
      <c r="E270" t="s">
        <v>2168</v>
      </c>
      <c r="F270" t="s">
        <v>2169</v>
      </c>
      <c r="G270" t="s">
        <v>2170</v>
      </c>
      <c r="H270"/>
      <c r="I270">
        <v>8</v>
      </c>
      <c r="J270">
        <v>83101</v>
      </c>
      <c r="K270" t="s">
        <v>621</v>
      </c>
      <c r="L270">
        <v>0</v>
      </c>
      <c r="M270">
        <v>25</v>
      </c>
      <c r="N270" t="s">
        <v>616</v>
      </c>
      <c r="O270">
        <v>12</v>
      </c>
      <c r="P270">
        <v>5125120029</v>
      </c>
      <c r="Q270">
        <v>3</v>
      </c>
      <c r="R270">
        <v>144</v>
      </c>
      <c r="S270">
        <v>20230401</v>
      </c>
      <c r="T270">
        <v>20230630</v>
      </c>
      <c r="U270">
        <v>22324.86</v>
      </c>
      <c r="V270">
        <v>19912.400000000001</v>
      </c>
    </row>
    <row r="271" spans="2:22" x14ac:dyDescent="0.25">
      <c r="B271" t="s">
        <v>299</v>
      </c>
      <c r="C271" t="s">
        <v>2356</v>
      </c>
      <c r="D271">
        <v>100</v>
      </c>
      <c r="E271" t="s">
        <v>2171</v>
      </c>
      <c r="F271" t="s">
        <v>2172</v>
      </c>
      <c r="G271" t="s">
        <v>2173</v>
      </c>
      <c r="H271"/>
      <c r="I271">
        <v>8</v>
      </c>
      <c r="J271">
        <v>83101</v>
      </c>
      <c r="K271" t="s">
        <v>621</v>
      </c>
      <c r="L271">
        <v>0</v>
      </c>
      <c r="M271">
        <v>25</v>
      </c>
      <c r="N271" t="s">
        <v>616</v>
      </c>
      <c r="O271">
        <v>20</v>
      </c>
      <c r="P271">
        <v>5125120031</v>
      </c>
      <c r="Q271">
        <v>3</v>
      </c>
      <c r="R271">
        <v>240</v>
      </c>
      <c r="S271">
        <v>20230401</v>
      </c>
      <c r="T271">
        <v>20230630</v>
      </c>
      <c r="U271">
        <v>35866.86</v>
      </c>
      <c r="V271">
        <v>6500</v>
      </c>
    </row>
    <row r="272" spans="2:22" x14ac:dyDescent="0.25">
      <c r="B272" t="s">
        <v>299</v>
      </c>
      <c r="C272" t="s">
        <v>2356</v>
      </c>
      <c r="D272">
        <v>100</v>
      </c>
      <c r="E272" t="s">
        <v>2174</v>
      </c>
      <c r="F272" t="s">
        <v>2175</v>
      </c>
      <c r="G272" t="s">
        <v>2176</v>
      </c>
      <c r="H272"/>
      <c r="I272">
        <v>8</v>
      </c>
      <c r="J272">
        <v>83101</v>
      </c>
      <c r="K272" t="s">
        <v>621</v>
      </c>
      <c r="L272">
        <v>0</v>
      </c>
      <c r="M272">
        <v>25</v>
      </c>
      <c r="N272" t="s">
        <v>616</v>
      </c>
      <c r="O272">
        <v>18</v>
      </c>
      <c r="P272">
        <v>5125120032</v>
      </c>
      <c r="Q272">
        <v>3</v>
      </c>
      <c r="R272">
        <v>216</v>
      </c>
      <c r="S272">
        <v>20230401</v>
      </c>
      <c r="T272">
        <v>20230630</v>
      </c>
      <c r="U272">
        <v>32481.360000000001</v>
      </c>
      <c r="V272">
        <v>9853.1</v>
      </c>
    </row>
    <row r="273" spans="2:22" x14ac:dyDescent="0.25">
      <c r="B273" t="s">
        <v>299</v>
      </c>
      <c r="C273" t="s">
        <v>2356</v>
      </c>
      <c r="D273">
        <v>100</v>
      </c>
      <c r="E273" t="s">
        <v>2180</v>
      </c>
      <c r="F273" t="s">
        <v>2181</v>
      </c>
      <c r="G273" t="s">
        <v>2182</v>
      </c>
      <c r="H273"/>
      <c r="I273">
        <v>8</v>
      </c>
      <c r="J273">
        <v>83101</v>
      </c>
      <c r="K273" t="s">
        <v>621</v>
      </c>
      <c r="L273">
        <v>0</v>
      </c>
      <c r="M273">
        <v>25</v>
      </c>
      <c r="N273" t="s">
        <v>616</v>
      </c>
      <c r="O273">
        <v>20</v>
      </c>
      <c r="P273">
        <v>5125120035</v>
      </c>
      <c r="Q273">
        <v>3</v>
      </c>
      <c r="R273">
        <v>240</v>
      </c>
      <c r="S273">
        <v>20230401</v>
      </c>
      <c r="T273">
        <v>20230630</v>
      </c>
      <c r="U273">
        <v>35866.86</v>
      </c>
      <c r="V273">
        <v>6500</v>
      </c>
    </row>
    <row r="274" spans="2:22" x14ac:dyDescent="0.25">
      <c r="B274" t="s">
        <v>299</v>
      </c>
      <c r="C274" t="s">
        <v>2356</v>
      </c>
      <c r="D274">
        <v>100</v>
      </c>
      <c r="E274" t="s">
        <v>2183</v>
      </c>
      <c r="F274" t="s">
        <v>2184</v>
      </c>
      <c r="G274" t="s">
        <v>2185</v>
      </c>
      <c r="H274"/>
      <c r="I274">
        <v>8</v>
      </c>
      <c r="J274">
        <v>83101</v>
      </c>
      <c r="K274" t="s">
        <v>621</v>
      </c>
      <c r="L274">
        <v>0</v>
      </c>
      <c r="M274">
        <v>25</v>
      </c>
      <c r="N274" t="s">
        <v>616</v>
      </c>
      <c r="O274">
        <v>20</v>
      </c>
      <c r="P274">
        <v>5125120039</v>
      </c>
      <c r="Q274">
        <v>3</v>
      </c>
      <c r="R274">
        <v>240</v>
      </c>
      <c r="S274">
        <v>20230401</v>
      </c>
      <c r="T274">
        <v>20230630</v>
      </c>
      <c r="U274">
        <v>35866.86</v>
      </c>
      <c r="V274">
        <v>6500</v>
      </c>
    </row>
    <row r="275" spans="2:22" x14ac:dyDescent="0.25">
      <c r="B275" t="s">
        <v>299</v>
      </c>
      <c r="C275" t="s">
        <v>2356</v>
      </c>
      <c r="D275">
        <v>100</v>
      </c>
      <c r="E275" t="s">
        <v>2190</v>
      </c>
      <c r="F275" t="s">
        <v>2191</v>
      </c>
      <c r="G275" t="s">
        <v>2192</v>
      </c>
      <c r="H275"/>
      <c r="I275">
        <v>8</v>
      </c>
      <c r="J275">
        <v>83101</v>
      </c>
      <c r="K275" t="s">
        <v>621</v>
      </c>
      <c r="L275">
        <v>0</v>
      </c>
      <c r="M275">
        <v>25</v>
      </c>
      <c r="N275" t="s">
        <v>616</v>
      </c>
      <c r="O275">
        <v>20</v>
      </c>
      <c r="P275">
        <v>5125120040</v>
      </c>
      <c r="Q275">
        <v>3</v>
      </c>
      <c r="R275">
        <v>240</v>
      </c>
      <c r="S275">
        <v>20230401</v>
      </c>
      <c r="T275">
        <v>20230630</v>
      </c>
      <c r="U275">
        <v>35866.86</v>
      </c>
      <c r="V275">
        <v>6500</v>
      </c>
    </row>
    <row r="276" spans="2:22" x14ac:dyDescent="0.25">
      <c r="B276" t="s">
        <v>299</v>
      </c>
      <c r="C276" t="s">
        <v>2356</v>
      </c>
      <c r="D276">
        <v>100</v>
      </c>
      <c r="E276" t="s">
        <v>2187</v>
      </c>
      <c r="F276" t="s">
        <v>2188</v>
      </c>
      <c r="G276" t="s">
        <v>2189</v>
      </c>
      <c r="H276"/>
      <c r="I276">
        <v>8</v>
      </c>
      <c r="J276">
        <v>83101</v>
      </c>
      <c r="K276" t="s">
        <v>621</v>
      </c>
      <c r="L276">
        <v>0</v>
      </c>
      <c r="M276">
        <v>25</v>
      </c>
      <c r="N276" t="s">
        <v>616</v>
      </c>
      <c r="O276">
        <v>0</v>
      </c>
      <c r="P276">
        <v>5125120041</v>
      </c>
      <c r="Q276">
        <v>3</v>
      </c>
      <c r="R276">
        <v>0</v>
      </c>
      <c r="S276">
        <v>20230401</v>
      </c>
      <c r="T276">
        <v>20230630</v>
      </c>
      <c r="U276">
        <v>2011.86</v>
      </c>
      <c r="V276">
        <v>40031</v>
      </c>
    </row>
    <row r="277" spans="2:22" x14ac:dyDescent="0.25">
      <c r="B277" t="s">
        <v>299</v>
      </c>
      <c r="C277" t="s">
        <v>2356</v>
      </c>
      <c r="D277">
        <v>100</v>
      </c>
      <c r="E277" t="s">
        <v>2193</v>
      </c>
      <c r="F277" t="s">
        <v>2194</v>
      </c>
      <c r="G277" t="s">
        <v>2195</v>
      </c>
      <c r="H277"/>
      <c r="I277">
        <v>8</v>
      </c>
      <c r="J277">
        <v>83101</v>
      </c>
      <c r="K277" t="s">
        <v>621</v>
      </c>
      <c r="L277">
        <v>0</v>
      </c>
      <c r="M277">
        <v>25</v>
      </c>
      <c r="N277" t="s">
        <v>616</v>
      </c>
      <c r="O277">
        <v>20</v>
      </c>
      <c r="P277">
        <v>5125120043</v>
      </c>
      <c r="Q277">
        <v>3</v>
      </c>
      <c r="R277">
        <v>240</v>
      </c>
      <c r="S277">
        <v>20230401</v>
      </c>
      <c r="T277">
        <v>20230630</v>
      </c>
      <c r="U277">
        <v>35866.86</v>
      </c>
      <c r="V277">
        <v>8720</v>
      </c>
    </row>
    <row r="278" spans="2:22" x14ac:dyDescent="0.25">
      <c r="B278" t="s">
        <v>299</v>
      </c>
      <c r="C278" t="s">
        <v>2356</v>
      </c>
      <c r="D278">
        <v>100</v>
      </c>
      <c r="E278" t="s">
        <v>2196</v>
      </c>
      <c r="F278" t="s">
        <v>2197</v>
      </c>
      <c r="G278" t="s">
        <v>2198</v>
      </c>
      <c r="H278"/>
      <c r="I278">
        <v>8</v>
      </c>
      <c r="J278">
        <v>83101</v>
      </c>
      <c r="K278" t="s">
        <v>621</v>
      </c>
      <c r="L278">
        <v>0</v>
      </c>
      <c r="M278">
        <v>25</v>
      </c>
      <c r="N278" t="s">
        <v>616</v>
      </c>
      <c r="O278">
        <v>18</v>
      </c>
      <c r="P278">
        <v>5125120044</v>
      </c>
      <c r="Q278">
        <v>3</v>
      </c>
      <c r="R278">
        <v>216</v>
      </c>
      <c r="S278">
        <v>20230401</v>
      </c>
      <c r="T278">
        <v>20230630</v>
      </c>
      <c r="U278">
        <v>31475.43</v>
      </c>
      <c r="V278">
        <v>9853.1</v>
      </c>
    </row>
    <row r="279" spans="2:22" x14ac:dyDescent="0.25">
      <c r="B279" t="s">
        <v>299</v>
      </c>
      <c r="C279" t="s">
        <v>2356</v>
      </c>
      <c r="D279">
        <v>100</v>
      </c>
      <c r="E279" t="s">
        <v>2199</v>
      </c>
      <c r="F279" t="s">
        <v>2200</v>
      </c>
      <c r="G279" t="s">
        <v>2201</v>
      </c>
      <c r="H279"/>
      <c r="I279">
        <v>8</v>
      </c>
      <c r="J279">
        <v>83101</v>
      </c>
      <c r="K279" t="s">
        <v>621</v>
      </c>
      <c r="L279">
        <v>0</v>
      </c>
      <c r="M279">
        <v>25</v>
      </c>
      <c r="N279" t="s">
        <v>616</v>
      </c>
      <c r="O279">
        <v>20</v>
      </c>
      <c r="P279">
        <v>5125120045</v>
      </c>
      <c r="Q279">
        <v>3</v>
      </c>
      <c r="R279">
        <v>240</v>
      </c>
      <c r="S279">
        <v>20230401</v>
      </c>
      <c r="T279">
        <v>20230630</v>
      </c>
      <c r="U279">
        <v>35866.86</v>
      </c>
      <c r="V279">
        <v>6500</v>
      </c>
    </row>
    <row r="280" spans="2:22" x14ac:dyDescent="0.25">
      <c r="B280" t="s">
        <v>299</v>
      </c>
      <c r="C280" t="s">
        <v>2356</v>
      </c>
      <c r="D280">
        <v>100</v>
      </c>
      <c r="E280" t="s">
        <v>2202</v>
      </c>
      <c r="F280" t="s">
        <v>2203</v>
      </c>
      <c r="G280" t="s">
        <v>2204</v>
      </c>
      <c r="H280"/>
      <c r="I280">
        <v>8</v>
      </c>
      <c r="J280">
        <v>83101</v>
      </c>
      <c r="K280" t="s">
        <v>621</v>
      </c>
      <c r="L280">
        <v>0</v>
      </c>
      <c r="M280">
        <v>25</v>
      </c>
      <c r="N280" t="s">
        <v>616</v>
      </c>
      <c r="O280">
        <v>20</v>
      </c>
      <c r="P280">
        <v>5125120047</v>
      </c>
      <c r="Q280">
        <v>3</v>
      </c>
      <c r="R280">
        <v>240</v>
      </c>
      <c r="S280">
        <v>20230401</v>
      </c>
      <c r="T280">
        <v>20230630</v>
      </c>
      <c r="U280">
        <v>35866.86</v>
      </c>
      <c r="V280">
        <v>6500</v>
      </c>
    </row>
    <row r="281" spans="2:22" x14ac:dyDescent="0.25">
      <c r="B281" t="s">
        <v>299</v>
      </c>
      <c r="C281" t="s">
        <v>2356</v>
      </c>
      <c r="D281">
        <v>100</v>
      </c>
      <c r="E281" t="s">
        <v>2214</v>
      </c>
      <c r="F281" t="s">
        <v>2215</v>
      </c>
      <c r="G281" t="s">
        <v>2216</v>
      </c>
      <c r="H281"/>
      <c r="I281">
        <v>8</v>
      </c>
      <c r="J281">
        <v>83101</v>
      </c>
      <c r="K281" t="s">
        <v>621</v>
      </c>
      <c r="L281">
        <v>0</v>
      </c>
      <c r="M281">
        <v>25</v>
      </c>
      <c r="N281" t="s">
        <v>616</v>
      </c>
      <c r="O281">
        <v>20</v>
      </c>
      <c r="P281">
        <v>5125120051</v>
      </c>
      <c r="Q281">
        <v>3</v>
      </c>
      <c r="R281">
        <v>240</v>
      </c>
      <c r="S281">
        <v>20230401</v>
      </c>
      <c r="T281">
        <v>20230630</v>
      </c>
      <c r="U281">
        <v>35866.86</v>
      </c>
      <c r="V281">
        <v>6500</v>
      </c>
    </row>
    <row r="282" spans="2:22" x14ac:dyDescent="0.25">
      <c r="B282" t="s">
        <v>299</v>
      </c>
      <c r="C282" t="s">
        <v>2356</v>
      </c>
      <c r="D282">
        <v>100</v>
      </c>
      <c r="E282" t="s">
        <v>2217</v>
      </c>
      <c r="F282" t="s">
        <v>2218</v>
      </c>
      <c r="G282" t="s">
        <v>2219</v>
      </c>
      <c r="H282"/>
      <c r="I282">
        <v>8</v>
      </c>
      <c r="J282">
        <v>83101</v>
      </c>
      <c r="K282" t="s">
        <v>621</v>
      </c>
      <c r="L282">
        <v>0</v>
      </c>
      <c r="M282">
        <v>25</v>
      </c>
      <c r="N282" t="s">
        <v>616</v>
      </c>
      <c r="O282">
        <v>18</v>
      </c>
      <c r="P282">
        <v>5125120052</v>
      </c>
      <c r="Q282">
        <v>3</v>
      </c>
      <c r="R282">
        <v>216</v>
      </c>
      <c r="S282">
        <v>20230401</v>
      </c>
      <c r="T282">
        <v>20230630</v>
      </c>
      <c r="U282">
        <v>32481.360000000001</v>
      </c>
      <c r="V282">
        <v>9853.1</v>
      </c>
    </row>
    <row r="283" spans="2:22" x14ac:dyDescent="0.25">
      <c r="B283" t="s">
        <v>299</v>
      </c>
      <c r="C283" t="s">
        <v>2356</v>
      </c>
      <c r="D283">
        <v>100</v>
      </c>
      <c r="E283" t="s">
        <v>2220</v>
      </c>
      <c r="F283" t="s">
        <v>2221</v>
      </c>
      <c r="G283" t="s">
        <v>2222</v>
      </c>
      <c r="H283"/>
      <c r="I283">
        <v>8</v>
      </c>
      <c r="J283">
        <v>83101</v>
      </c>
      <c r="K283" t="s">
        <v>621</v>
      </c>
      <c r="L283">
        <v>0</v>
      </c>
      <c r="M283">
        <v>25</v>
      </c>
      <c r="N283" t="s">
        <v>616</v>
      </c>
      <c r="O283">
        <v>15</v>
      </c>
      <c r="P283">
        <v>5125120053</v>
      </c>
      <c r="Q283">
        <v>3</v>
      </c>
      <c r="R283">
        <v>180</v>
      </c>
      <c r="S283">
        <v>20230401</v>
      </c>
      <c r="T283">
        <v>20230630</v>
      </c>
      <c r="U283">
        <v>27403.14</v>
      </c>
      <c r="V283">
        <v>14882.78</v>
      </c>
    </row>
    <row r="284" spans="2:22" x14ac:dyDescent="0.25">
      <c r="B284" t="s">
        <v>299</v>
      </c>
      <c r="C284" t="s">
        <v>2356</v>
      </c>
      <c r="D284">
        <v>100</v>
      </c>
      <c r="E284" t="s">
        <v>2223</v>
      </c>
      <c r="F284" t="s">
        <v>2224</v>
      </c>
      <c r="G284" t="s">
        <v>2225</v>
      </c>
      <c r="H284"/>
      <c r="I284">
        <v>8</v>
      </c>
      <c r="J284">
        <v>83101</v>
      </c>
      <c r="K284" t="s">
        <v>621</v>
      </c>
      <c r="L284">
        <v>0</v>
      </c>
      <c r="M284">
        <v>25</v>
      </c>
      <c r="N284" t="s">
        <v>616</v>
      </c>
      <c r="O284">
        <v>18</v>
      </c>
      <c r="P284">
        <v>5125120055</v>
      </c>
      <c r="Q284">
        <v>3</v>
      </c>
      <c r="R284">
        <v>216</v>
      </c>
      <c r="S284">
        <v>20230401</v>
      </c>
      <c r="T284">
        <v>20230630</v>
      </c>
      <c r="U284">
        <v>31475.43</v>
      </c>
      <c r="V284">
        <v>9853.1</v>
      </c>
    </row>
    <row r="285" spans="2:22" x14ac:dyDescent="0.25">
      <c r="B285" t="s">
        <v>299</v>
      </c>
      <c r="C285" t="s">
        <v>2356</v>
      </c>
      <c r="D285">
        <v>100</v>
      </c>
      <c r="E285" t="s">
        <v>2228</v>
      </c>
      <c r="F285" t="s">
        <v>2229</v>
      </c>
      <c r="G285" t="s">
        <v>2230</v>
      </c>
      <c r="H285"/>
      <c r="I285">
        <v>8</v>
      </c>
      <c r="J285">
        <v>83101</v>
      </c>
      <c r="K285" t="s">
        <v>621</v>
      </c>
      <c r="L285">
        <v>0</v>
      </c>
      <c r="M285">
        <v>25</v>
      </c>
      <c r="N285" t="s">
        <v>616</v>
      </c>
      <c r="O285">
        <v>20</v>
      </c>
      <c r="P285">
        <v>5125120056</v>
      </c>
      <c r="Q285">
        <v>3</v>
      </c>
      <c r="R285">
        <v>240</v>
      </c>
      <c r="S285">
        <v>20230401</v>
      </c>
      <c r="T285">
        <v>20230630</v>
      </c>
      <c r="U285">
        <v>35866.86</v>
      </c>
      <c r="V285">
        <v>6500</v>
      </c>
    </row>
    <row r="286" spans="2:22" x14ac:dyDescent="0.25">
      <c r="B286" t="s">
        <v>299</v>
      </c>
      <c r="C286" t="s">
        <v>2356</v>
      </c>
      <c r="D286">
        <v>100</v>
      </c>
      <c r="E286" t="s">
        <v>2237</v>
      </c>
      <c r="F286" t="s">
        <v>2238</v>
      </c>
      <c r="G286" t="s">
        <v>2239</v>
      </c>
      <c r="H286"/>
      <c r="I286">
        <v>8</v>
      </c>
      <c r="J286">
        <v>83101</v>
      </c>
      <c r="K286" t="s">
        <v>621</v>
      </c>
      <c r="L286">
        <v>0</v>
      </c>
      <c r="M286">
        <v>25</v>
      </c>
      <c r="N286" t="s">
        <v>616</v>
      </c>
      <c r="O286">
        <v>20</v>
      </c>
      <c r="P286">
        <v>5125120058</v>
      </c>
      <c r="Q286">
        <v>3</v>
      </c>
      <c r="R286">
        <v>240</v>
      </c>
      <c r="S286">
        <v>20230401</v>
      </c>
      <c r="T286">
        <v>20230630</v>
      </c>
      <c r="U286">
        <v>35866.86</v>
      </c>
      <c r="V286">
        <v>6500</v>
      </c>
    </row>
    <row r="287" spans="2:22" ht="26.25" customHeight="1" x14ac:dyDescent="0.25">
      <c r="B287" t="s">
        <v>299</v>
      </c>
      <c r="C287" t="s">
        <v>2356</v>
      </c>
      <c r="D287">
        <v>100</v>
      </c>
      <c r="E287" t="s">
        <v>2240</v>
      </c>
      <c r="F287" t="s">
        <v>2241</v>
      </c>
      <c r="G287" t="s">
        <v>2242</v>
      </c>
      <c r="H287"/>
      <c r="I287">
        <v>8</v>
      </c>
      <c r="J287">
        <v>83101</v>
      </c>
      <c r="K287" t="s">
        <v>621</v>
      </c>
      <c r="L287">
        <v>0</v>
      </c>
      <c r="M287">
        <v>25</v>
      </c>
      <c r="N287" t="s">
        <v>616</v>
      </c>
      <c r="O287">
        <v>15</v>
      </c>
      <c r="P287">
        <v>5125120060</v>
      </c>
      <c r="Q287">
        <v>3</v>
      </c>
      <c r="R287">
        <v>180</v>
      </c>
      <c r="S287">
        <v>20230401</v>
      </c>
      <c r="T287">
        <v>20230630</v>
      </c>
      <c r="U287">
        <v>27403.14</v>
      </c>
      <c r="V287">
        <v>14882.78</v>
      </c>
    </row>
    <row r="288" spans="2:22" x14ac:dyDescent="0.25">
      <c r="B288" t="s">
        <v>299</v>
      </c>
      <c r="C288" t="s">
        <v>2356</v>
      </c>
      <c r="D288">
        <v>100</v>
      </c>
      <c r="E288" t="s">
        <v>2245</v>
      </c>
      <c r="F288" t="s">
        <v>2246</v>
      </c>
      <c r="G288" t="s">
        <v>2247</v>
      </c>
      <c r="H288"/>
      <c r="I288">
        <v>8</v>
      </c>
      <c r="J288">
        <v>83101</v>
      </c>
      <c r="K288" t="s">
        <v>621</v>
      </c>
      <c r="L288">
        <v>0</v>
      </c>
      <c r="M288">
        <v>25</v>
      </c>
      <c r="N288" t="s">
        <v>617</v>
      </c>
      <c r="O288">
        <v>18</v>
      </c>
      <c r="P288">
        <v>5125120062</v>
      </c>
      <c r="Q288">
        <v>3</v>
      </c>
      <c r="R288">
        <v>216</v>
      </c>
      <c r="S288">
        <v>20230401</v>
      </c>
      <c r="T288">
        <v>20230630</v>
      </c>
      <c r="U288">
        <v>28149.66</v>
      </c>
      <c r="V288">
        <v>9406.1</v>
      </c>
    </row>
    <row r="289" spans="2:22" x14ac:dyDescent="0.25">
      <c r="B289" t="s">
        <v>299</v>
      </c>
      <c r="C289" t="s">
        <v>2356</v>
      </c>
      <c r="D289">
        <v>100</v>
      </c>
      <c r="E289" t="s">
        <v>2258</v>
      </c>
      <c r="F289" t="s">
        <v>2259</v>
      </c>
      <c r="G289" t="s">
        <v>2260</v>
      </c>
      <c r="H289"/>
      <c r="I289">
        <v>8</v>
      </c>
      <c r="J289">
        <v>83101</v>
      </c>
      <c r="K289">
        <v>1003</v>
      </c>
      <c r="L289">
        <v>0</v>
      </c>
      <c r="M289">
        <v>25</v>
      </c>
      <c r="N289" t="s">
        <v>616</v>
      </c>
      <c r="O289">
        <v>18</v>
      </c>
      <c r="P289">
        <v>5125120066</v>
      </c>
      <c r="Q289">
        <v>3</v>
      </c>
      <c r="R289">
        <v>216</v>
      </c>
      <c r="S289">
        <v>20230401</v>
      </c>
      <c r="T289">
        <v>20230630</v>
      </c>
      <c r="U289">
        <v>31475.43</v>
      </c>
      <c r="V289">
        <v>9853.1</v>
      </c>
    </row>
    <row r="290" spans="2:22" x14ac:dyDescent="0.25">
      <c r="B290" t="s">
        <v>299</v>
      </c>
      <c r="C290" t="s">
        <v>2356</v>
      </c>
      <c r="D290">
        <v>100</v>
      </c>
      <c r="E290" t="s">
        <v>2261</v>
      </c>
      <c r="F290" t="s">
        <v>2262</v>
      </c>
      <c r="G290" t="s">
        <v>2263</v>
      </c>
      <c r="H290"/>
      <c r="I290">
        <v>8</v>
      </c>
      <c r="J290">
        <v>83101</v>
      </c>
      <c r="K290" t="s">
        <v>621</v>
      </c>
      <c r="L290">
        <v>0</v>
      </c>
      <c r="M290">
        <v>25</v>
      </c>
      <c r="N290" t="s">
        <v>616</v>
      </c>
      <c r="O290">
        <v>10</v>
      </c>
      <c r="P290">
        <v>5125120067</v>
      </c>
      <c r="Q290">
        <v>3</v>
      </c>
      <c r="R290">
        <v>120</v>
      </c>
      <c r="S290">
        <v>20230401</v>
      </c>
      <c r="T290">
        <v>20230630</v>
      </c>
      <c r="U290">
        <v>18939.36</v>
      </c>
      <c r="V290">
        <v>23265.5</v>
      </c>
    </row>
    <row r="291" spans="2:22" x14ac:dyDescent="0.25">
      <c r="B291" t="s">
        <v>299</v>
      </c>
      <c r="C291" t="s">
        <v>2356</v>
      </c>
      <c r="D291">
        <v>100</v>
      </c>
      <c r="E291" t="s">
        <v>2272</v>
      </c>
      <c r="F291" t="s">
        <v>2273</v>
      </c>
      <c r="G291" t="s">
        <v>2274</v>
      </c>
      <c r="H291"/>
      <c r="I291">
        <v>8</v>
      </c>
      <c r="J291">
        <v>83101</v>
      </c>
      <c r="K291" t="s">
        <v>621</v>
      </c>
      <c r="L291">
        <v>0</v>
      </c>
      <c r="M291">
        <v>25</v>
      </c>
      <c r="N291" t="s">
        <v>616</v>
      </c>
      <c r="O291">
        <v>6</v>
      </c>
      <c r="P291">
        <v>5125120069</v>
      </c>
      <c r="Q291">
        <v>3</v>
      </c>
      <c r="R291">
        <v>72</v>
      </c>
      <c r="S291">
        <v>20230401</v>
      </c>
      <c r="T291">
        <v>20230630</v>
      </c>
      <c r="U291">
        <v>10802.11</v>
      </c>
      <c r="V291">
        <v>9853.1</v>
      </c>
    </row>
    <row r="292" spans="2:22" x14ac:dyDescent="0.25">
      <c r="B292" t="s">
        <v>299</v>
      </c>
      <c r="C292" t="s">
        <v>2356</v>
      </c>
      <c r="D292">
        <v>100</v>
      </c>
      <c r="E292" t="s">
        <v>2277</v>
      </c>
      <c r="F292" t="s">
        <v>2278</v>
      </c>
      <c r="G292" t="s">
        <v>2279</v>
      </c>
      <c r="H292"/>
      <c r="I292">
        <v>8</v>
      </c>
      <c r="J292">
        <v>83101</v>
      </c>
      <c r="K292" t="s">
        <v>621</v>
      </c>
      <c r="L292">
        <v>0</v>
      </c>
      <c r="M292">
        <v>25</v>
      </c>
      <c r="N292" t="s">
        <v>617</v>
      </c>
      <c r="O292">
        <v>18</v>
      </c>
      <c r="P292">
        <v>5125120070</v>
      </c>
      <c r="Q292">
        <v>3</v>
      </c>
      <c r="R292">
        <v>216</v>
      </c>
      <c r="S292">
        <v>20230401</v>
      </c>
      <c r="T292">
        <v>20230630</v>
      </c>
      <c r="U292">
        <v>28149.66</v>
      </c>
      <c r="V292">
        <v>9406.1</v>
      </c>
    </row>
    <row r="293" spans="2:22" x14ac:dyDescent="0.25">
      <c r="B293" t="s">
        <v>299</v>
      </c>
      <c r="C293" t="s">
        <v>2356</v>
      </c>
      <c r="D293">
        <v>100</v>
      </c>
      <c r="E293" t="s">
        <v>2283</v>
      </c>
      <c r="F293" t="s">
        <v>2284</v>
      </c>
      <c r="G293" t="s">
        <v>2952</v>
      </c>
      <c r="H293"/>
      <c r="I293">
        <v>8</v>
      </c>
      <c r="J293">
        <v>83101</v>
      </c>
      <c r="K293">
        <v>1003</v>
      </c>
      <c r="L293">
        <v>0</v>
      </c>
      <c r="M293">
        <v>25</v>
      </c>
      <c r="N293" t="s">
        <v>616</v>
      </c>
      <c r="O293">
        <v>14</v>
      </c>
      <c r="P293">
        <v>5125120071</v>
      </c>
      <c r="Q293">
        <v>3</v>
      </c>
      <c r="R293">
        <v>168</v>
      </c>
      <c r="S293">
        <v>20230401</v>
      </c>
      <c r="T293">
        <v>20230630</v>
      </c>
      <c r="U293">
        <v>24452.95</v>
      </c>
      <c r="V293">
        <v>8176.58</v>
      </c>
    </row>
    <row r="294" spans="2:22" x14ac:dyDescent="0.25">
      <c r="B294" t="s">
        <v>299</v>
      </c>
      <c r="C294" t="s">
        <v>2356</v>
      </c>
      <c r="D294">
        <v>100</v>
      </c>
      <c r="E294" t="s">
        <v>2285</v>
      </c>
      <c r="F294" t="s">
        <v>2286</v>
      </c>
      <c r="G294" t="s">
        <v>2287</v>
      </c>
      <c r="H294"/>
      <c r="I294">
        <v>8</v>
      </c>
      <c r="J294">
        <v>83101</v>
      </c>
      <c r="K294" t="s">
        <v>621</v>
      </c>
      <c r="L294">
        <v>0</v>
      </c>
      <c r="M294">
        <v>25</v>
      </c>
      <c r="N294" t="s">
        <v>616</v>
      </c>
      <c r="O294">
        <v>9</v>
      </c>
      <c r="P294">
        <v>5125120072</v>
      </c>
      <c r="Q294">
        <v>3</v>
      </c>
      <c r="R294">
        <v>108</v>
      </c>
      <c r="S294">
        <v>20230401</v>
      </c>
      <c r="T294">
        <v>20230630</v>
      </c>
      <c r="U294">
        <v>16441.900000000001</v>
      </c>
      <c r="V294">
        <v>11529.68</v>
      </c>
    </row>
    <row r="295" spans="2:22" x14ac:dyDescent="0.25">
      <c r="B295" t="s">
        <v>299</v>
      </c>
      <c r="C295" t="s">
        <v>2356</v>
      </c>
      <c r="D295">
        <v>100</v>
      </c>
      <c r="E295" t="s">
        <v>2288</v>
      </c>
      <c r="F295" t="s">
        <v>2289</v>
      </c>
      <c r="G295" t="s">
        <v>2290</v>
      </c>
      <c r="H295"/>
      <c r="I295">
        <v>8</v>
      </c>
      <c r="J295">
        <v>83101</v>
      </c>
      <c r="K295" t="s">
        <v>621</v>
      </c>
      <c r="L295">
        <v>0</v>
      </c>
      <c r="M295">
        <v>25</v>
      </c>
      <c r="N295" t="s">
        <v>616</v>
      </c>
      <c r="O295">
        <v>15</v>
      </c>
      <c r="P295">
        <v>5125120073</v>
      </c>
      <c r="Q295">
        <v>3</v>
      </c>
      <c r="R295">
        <v>180</v>
      </c>
      <c r="S295">
        <v>20230401</v>
      </c>
      <c r="T295">
        <v>20230630</v>
      </c>
      <c r="U295">
        <v>27403.14</v>
      </c>
      <c r="V295">
        <v>14882.78</v>
      </c>
    </row>
    <row r="296" spans="2:22" x14ac:dyDescent="0.25">
      <c r="B296" t="s">
        <v>299</v>
      </c>
      <c r="C296" t="s">
        <v>2356</v>
      </c>
      <c r="D296">
        <v>100</v>
      </c>
      <c r="E296" t="s">
        <v>2291</v>
      </c>
      <c r="F296" t="s">
        <v>2292</v>
      </c>
      <c r="G296" t="s">
        <v>2293</v>
      </c>
      <c r="H296"/>
      <c r="I296">
        <v>8</v>
      </c>
      <c r="J296">
        <v>83101</v>
      </c>
      <c r="K296" t="s">
        <v>621</v>
      </c>
      <c r="L296">
        <v>0</v>
      </c>
      <c r="M296">
        <v>25</v>
      </c>
      <c r="N296" t="s">
        <v>616</v>
      </c>
      <c r="O296">
        <v>20</v>
      </c>
      <c r="P296">
        <v>5125120076</v>
      </c>
      <c r="Q296">
        <v>3</v>
      </c>
      <c r="R296">
        <v>240</v>
      </c>
      <c r="S296">
        <v>20230401</v>
      </c>
      <c r="T296">
        <v>20230630</v>
      </c>
      <c r="U296">
        <v>35866.86</v>
      </c>
      <c r="V296">
        <v>6500</v>
      </c>
    </row>
    <row r="297" spans="2:22" x14ac:dyDescent="0.25">
      <c r="B297" t="s">
        <v>299</v>
      </c>
      <c r="C297" t="s">
        <v>2356</v>
      </c>
      <c r="D297">
        <v>100</v>
      </c>
      <c r="E297" t="s">
        <v>2296</v>
      </c>
      <c r="F297" t="s">
        <v>2297</v>
      </c>
      <c r="G297" t="s">
        <v>2298</v>
      </c>
      <c r="H297"/>
      <c r="I297">
        <v>8</v>
      </c>
      <c r="J297">
        <v>83101</v>
      </c>
      <c r="K297" t="s">
        <v>621</v>
      </c>
      <c r="L297">
        <v>0</v>
      </c>
      <c r="M297">
        <v>25</v>
      </c>
      <c r="N297" t="s">
        <v>616</v>
      </c>
      <c r="O297">
        <v>9</v>
      </c>
      <c r="P297">
        <v>5125120077</v>
      </c>
      <c r="Q297">
        <v>3</v>
      </c>
      <c r="R297">
        <v>108</v>
      </c>
      <c r="S297">
        <v>20230401</v>
      </c>
      <c r="T297">
        <v>20230630</v>
      </c>
      <c r="U297">
        <v>16844.259999999998</v>
      </c>
      <c r="V297">
        <v>18235.88</v>
      </c>
    </row>
    <row r="298" spans="2:22" x14ac:dyDescent="0.25">
      <c r="B298" t="s">
        <v>299</v>
      </c>
      <c r="C298" t="s">
        <v>2356</v>
      </c>
      <c r="D298">
        <v>100</v>
      </c>
      <c r="E298" t="s">
        <v>2299</v>
      </c>
      <c r="F298" t="s">
        <v>2300</v>
      </c>
      <c r="G298" t="s">
        <v>2301</v>
      </c>
      <c r="H298"/>
      <c r="I298">
        <v>8</v>
      </c>
      <c r="J298">
        <v>83101</v>
      </c>
      <c r="K298" t="s">
        <v>621</v>
      </c>
      <c r="L298">
        <v>0</v>
      </c>
      <c r="M298">
        <v>25</v>
      </c>
      <c r="N298" t="s">
        <v>616</v>
      </c>
      <c r="O298">
        <v>13</v>
      </c>
      <c r="P298">
        <v>5125120079</v>
      </c>
      <c r="Q298">
        <v>3</v>
      </c>
      <c r="R298">
        <v>156</v>
      </c>
      <c r="S298">
        <v>20230401</v>
      </c>
      <c r="T298">
        <v>20230630</v>
      </c>
      <c r="U298">
        <v>24017.64</v>
      </c>
      <c r="V298">
        <v>18235.88</v>
      </c>
    </row>
    <row r="299" spans="2:22" x14ac:dyDescent="0.25">
      <c r="B299" t="s">
        <v>299</v>
      </c>
      <c r="C299" t="s">
        <v>2356</v>
      </c>
      <c r="D299">
        <v>100</v>
      </c>
      <c r="E299" t="s">
        <v>2302</v>
      </c>
      <c r="F299" t="s">
        <v>2303</v>
      </c>
      <c r="G299" t="s">
        <v>2304</v>
      </c>
      <c r="H299"/>
      <c r="I299">
        <v>8</v>
      </c>
      <c r="J299">
        <v>83101</v>
      </c>
      <c r="K299" t="s">
        <v>621</v>
      </c>
      <c r="L299">
        <v>0</v>
      </c>
      <c r="M299">
        <v>25</v>
      </c>
      <c r="N299" t="s">
        <v>616</v>
      </c>
      <c r="O299">
        <v>20</v>
      </c>
      <c r="P299">
        <v>5125120080</v>
      </c>
      <c r="Q299">
        <v>3</v>
      </c>
      <c r="R299">
        <v>240</v>
      </c>
      <c r="S299">
        <v>20230401</v>
      </c>
      <c r="T299">
        <v>20230630</v>
      </c>
      <c r="U299">
        <v>35866.86</v>
      </c>
      <c r="V299">
        <v>6500</v>
      </c>
    </row>
    <row r="300" spans="2:22" x14ac:dyDescent="0.25">
      <c r="B300" t="s">
        <v>299</v>
      </c>
      <c r="C300" t="s">
        <v>2356</v>
      </c>
      <c r="D300">
        <v>100</v>
      </c>
      <c r="E300" t="s">
        <v>2305</v>
      </c>
      <c r="F300" t="s">
        <v>2306</v>
      </c>
      <c r="G300" t="s">
        <v>2307</v>
      </c>
      <c r="H300"/>
      <c r="I300">
        <v>8</v>
      </c>
      <c r="J300">
        <v>83101</v>
      </c>
      <c r="K300">
        <v>1003</v>
      </c>
      <c r="L300">
        <v>0</v>
      </c>
      <c r="M300">
        <v>25</v>
      </c>
      <c r="N300" t="s">
        <v>616</v>
      </c>
      <c r="O300">
        <v>16</v>
      </c>
      <c r="P300">
        <v>5125120081</v>
      </c>
      <c r="Q300">
        <v>3</v>
      </c>
      <c r="R300">
        <v>192</v>
      </c>
      <c r="S300">
        <v>20230401</v>
      </c>
      <c r="T300">
        <v>20230630</v>
      </c>
      <c r="U300">
        <v>26972.23</v>
      </c>
      <c r="V300">
        <v>13206.2</v>
      </c>
    </row>
    <row r="301" spans="2:22" x14ac:dyDescent="0.25">
      <c r="B301" t="s">
        <v>299</v>
      </c>
      <c r="C301" t="s">
        <v>2356</v>
      </c>
      <c r="D301">
        <v>100</v>
      </c>
      <c r="E301" t="s">
        <v>2308</v>
      </c>
      <c r="F301" t="s">
        <v>2309</v>
      </c>
      <c r="G301" t="s">
        <v>2310</v>
      </c>
      <c r="H301"/>
      <c r="I301">
        <v>8</v>
      </c>
      <c r="J301">
        <v>83101</v>
      </c>
      <c r="K301" t="s">
        <v>621</v>
      </c>
      <c r="L301">
        <v>0</v>
      </c>
      <c r="M301">
        <v>25</v>
      </c>
      <c r="N301" t="s">
        <v>616</v>
      </c>
      <c r="O301">
        <v>15</v>
      </c>
      <c r="P301">
        <v>5125120082</v>
      </c>
      <c r="Q301">
        <v>3</v>
      </c>
      <c r="R301">
        <v>180</v>
      </c>
      <c r="S301">
        <v>20230401</v>
      </c>
      <c r="T301">
        <v>20230630</v>
      </c>
      <c r="U301">
        <v>27403.14</v>
      </c>
      <c r="V301">
        <v>14882.78</v>
      </c>
    </row>
    <row r="302" spans="2:22" x14ac:dyDescent="0.25">
      <c r="B302" t="s">
        <v>299</v>
      </c>
      <c r="C302" t="s">
        <v>2356</v>
      </c>
      <c r="D302">
        <v>100</v>
      </c>
      <c r="E302" t="s">
        <v>2953</v>
      </c>
      <c r="F302" t="s">
        <v>2954</v>
      </c>
      <c r="G302" t="s">
        <v>2955</v>
      </c>
      <c r="H302"/>
      <c r="I302">
        <v>8</v>
      </c>
      <c r="J302">
        <v>83101</v>
      </c>
      <c r="K302">
        <v>1001</v>
      </c>
      <c r="L302">
        <v>0</v>
      </c>
      <c r="M302">
        <v>25</v>
      </c>
      <c r="N302" t="s">
        <v>616</v>
      </c>
      <c r="O302">
        <v>18</v>
      </c>
      <c r="P302">
        <v>5125120083</v>
      </c>
      <c r="Q302">
        <v>3</v>
      </c>
      <c r="R302">
        <v>0</v>
      </c>
      <c r="S302">
        <v>20230401</v>
      </c>
      <c r="T302">
        <v>20230630</v>
      </c>
      <c r="U302">
        <v>32481.360000000001</v>
      </c>
      <c r="V302">
        <v>9853.1</v>
      </c>
    </row>
    <row r="303" spans="2:22" x14ac:dyDescent="0.25">
      <c r="B303" t="s">
        <v>299</v>
      </c>
      <c r="C303" t="s">
        <v>2356</v>
      </c>
      <c r="D303">
        <v>100</v>
      </c>
      <c r="E303" t="s">
        <v>2317</v>
      </c>
      <c r="F303" t="s">
        <v>2318</v>
      </c>
      <c r="G303" t="s">
        <v>2319</v>
      </c>
      <c r="H303"/>
      <c r="I303">
        <v>8</v>
      </c>
      <c r="J303">
        <v>83101</v>
      </c>
      <c r="K303" t="s">
        <v>621</v>
      </c>
      <c r="L303">
        <v>0</v>
      </c>
      <c r="M303">
        <v>25</v>
      </c>
      <c r="N303" t="s">
        <v>616</v>
      </c>
      <c r="O303">
        <v>20</v>
      </c>
      <c r="P303">
        <v>5125120084</v>
      </c>
      <c r="Q303">
        <v>3</v>
      </c>
      <c r="R303">
        <v>240</v>
      </c>
      <c r="S303">
        <v>20230401</v>
      </c>
      <c r="T303">
        <v>20230630</v>
      </c>
      <c r="U303">
        <v>35866.86</v>
      </c>
      <c r="V303">
        <v>6500</v>
      </c>
    </row>
    <row r="304" spans="2:22" hidden="1" x14ac:dyDescent="0.25">
      <c r="B304" t="s">
        <v>299</v>
      </c>
      <c r="C304" t="s">
        <v>2356</v>
      </c>
      <c r="D304">
        <v>100</v>
      </c>
      <c r="E304" t="s">
        <v>2320</v>
      </c>
      <c r="F304" t="s">
        <v>2321</v>
      </c>
      <c r="G304" t="s">
        <v>2322</v>
      </c>
      <c r="H304"/>
      <c r="I304">
        <v>8</v>
      </c>
      <c r="J304">
        <v>83101</v>
      </c>
      <c r="K304" t="s">
        <v>621</v>
      </c>
      <c r="L304">
        <v>0</v>
      </c>
      <c r="M304">
        <v>25</v>
      </c>
      <c r="N304" t="s">
        <v>616</v>
      </c>
      <c r="O304">
        <v>20</v>
      </c>
      <c r="P304">
        <v>5125120086</v>
      </c>
      <c r="Q304">
        <v>3</v>
      </c>
      <c r="R304">
        <v>240</v>
      </c>
      <c r="S304">
        <v>20230401</v>
      </c>
      <c r="T304">
        <v>20230630</v>
      </c>
      <c r="U304">
        <v>35866.86</v>
      </c>
      <c r="V304">
        <v>6500</v>
      </c>
    </row>
    <row r="305" spans="2:22" hidden="1" x14ac:dyDescent="0.25">
      <c r="B305" t="s">
        <v>299</v>
      </c>
      <c r="C305" t="s">
        <v>2356</v>
      </c>
      <c r="D305">
        <v>100</v>
      </c>
      <c r="E305" t="s">
        <v>2323</v>
      </c>
      <c r="F305" t="s">
        <v>2324</v>
      </c>
      <c r="G305" t="s">
        <v>2325</v>
      </c>
      <c r="H305"/>
      <c r="I305">
        <v>8</v>
      </c>
      <c r="J305">
        <v>83101</v>
      </c>
      <c r="K305" t="s">
        <v>621</v>
      </c>
      <c r="L305">
        <v>0</v>
      </c>
      <c r="M305">
        <v>25</v>
      </c>
      <c r="N305" t="s">
        <v>616</v>
      </c>
      <c r="O305">
        <v>20</v>
      </c>
      <c r="P305">
        <v>5125120087</v>
      </c>
      <c r="Q305">
        <v>3</v>
      </c>
      <c r="R305">
        <v>240</v>
      </c>
      <c r="S305">
        <v>20230401</v>
      </c>
      <c r="T305">
        <v>20230630</v>
      </c>
      <c r="U305">
        <v>35866.86</v>
      </c>
      <c r="V305">
        <v>6500</v>
      </c>
    </row>
    <row r="306" spans="2:22" hidden="1" x14ac:dyDescent="0.25">
      <c r="B306" t="s">
        <v>299</v>
      </c>
      <c r="C306" t="s">
        <v>2356</v>
      </c>
      <c r="D306">
        <v>100</v>
      </c>
      <c r="E306" t="s">
        <v>2328</v>
      </c>
      <c r="F306" t="s">
        <v>2329</v>
      </c>
      <c r="G306" t="s">
        <v>2330</v>
      </c>
      <c r="H306"/>
      <c r="I306">
        <v>8</v>
      </c>
      <c r="J306">
        <v>83101</v>
      </c>
      <c r="K306" t="s">
        <v>621</v>
      </c>
      <c r="L306">
        <v>0</v>
      </c>
      <c r="M306">
        <v>25</v>
      </c>
      <c r="N306" t="s">
        <v>616</v>
      </c>
      <c r="O306">
        <v>11</v>
      </c>
      <c r="P306">
        <v>5125120089</v>
      </c>
      <c r="Q306">
        <v>3</v>
      </c>
      <c r="R306">
        <v>132</v>
      </c>
      <c r="S306">
        <v>20230401</v>
      </c>
      <c r="T306">
        <v>20230630</v>
      </c>
      <c r="U306">
        <v>20632.14</v>
      </c>
      <c r="V306">
        <v>21588.98</v>
      </c>
    </row>
    <row r="307" spans="2:22" hidden="1" x14ac:dyDescent="0.25">
      <c r="B307" t="s">
        <v>299</v>
      </c>
      <c r="C307" t="s">
        <v>2356</v>
      </c>
      <c r="D307">
        <v>100</v>
      </c>
      <c r="E307" t="s">
        <v>2333</v>
      </c>
      <c r="F307" t="s">
        <v>2334</v>
      </c>
      <c r="G307" t="s">
        <v>2335</v>
      </c>
      <c r="H307"/>
      <c r="I307">
        <v>8</v>
      </c>
      <c r="J307">
        <v>83101</v>
      </c>
      <c r="K307" t="s">
        <v>621</v>
      </c>
      <c r="L307">
        <v>0</v>
      </c>
      <c r="M307">
        <v>25</v>
      </c>
      <c r="N307" t="s">
        <v>616</v>
      </c>
      <c r="O307">
        <v>19</v>
      </c>
      <c r="P307">
        <v>5125120090</v>
      </c>
      <c r="Q307">
        <v>3</v>
      </c>
      <c r="R307">
        <v>228</v>
      </c>
      <c r="S307">
        <v>20230401</v>
      </c>
      <c r="T307">
        <v>20230630</v>
      </c>
      <c r="U307">
        <v>34174.14</v>
      </c>
      <c r="V307">
        <v>8176.58</v>
      </c>
    </row>
    <row r="308" spans="2:22" hidden="1" x14ac:dyDescent="0.25">
      <c r="B308" t="s">
        <v>299</v>
      </c>
      <c r="C308" t="s">
        <v>2356</v>
      </c>
      <c r="D308">
        <v>100</v>
      </c>
      <c r="E308" t="s">
        <v>2336</v>
      </c>
      <c r="F308" t="s">
        <v>2337</v>
      </c>
      <c r="G308" t="s">
        <v>2338</v>
      </c>
      <c r="H308"/>
      <c r="I308">
        <v>8</v>
      </c>
      <c r="J308">
        <v>83101</v>
      </c>
      <c r="K308" t="s">
        <v>621</v>
      </c>
      <c r="L308">
        <v>0</v>
      </c>
      <c r="M308">
        <v>25</v>
      </c>
      <c r="N308" t="s">
        <v>616</v>
      </c>
      <c r="O308">
        <v>18</v>
      </c>
      <c r="P308">
        <v>5125120092</v>
      </c>
      <c r="Q308">
        <v>3</v>
      </c>
      <c r="R308">
        <v>216</v>
      </c>
      <c r="S308">
        <v>20230401</v>
      </c>
      <c r="T308">
        <v>20230630</v>
      </c>
      <c r="U308">
        <v>32481.360000000001</v>
      </c>
      <c r="V308">
        <v>9853.1</v>
      </c>
    </row>
    <row r="309" spans="2:22" hidden="1" x14ac:dyDescent="0.25">
      <c r="B309" t="s">
        <v>299</v>
      </c>
      <c r="C309" t="s">
        <v>2356</v>
      </c>
      <c r="D309">
        <v>100</v>
      </c>
      <c r="E309" t="s">
        <v>2341</v>
      </c>
      <c r="F309" t="s">
        <v>2342</v>
      </c>
      <c r="G309" t="s">
        <v>2343</v>
      </c>
      <c r="H309"/>
      <c r="I309">
        <v>8</v>
      </c>
      <c r="J309">
        <v>83101</v>
      </c>
      <c r="K309" t="s">
        <v>621</v>
      </c>
      <c r="L309">
        <v>0</v>
      </c>
      <c r="M309">
        <v>25</v>
      </c>
      <c r="N309" t="s">
        <v>616</v>
      </c>
      <c r="O309">
        <v>19</v>
      </c>
      <c r="P309">
        <v>5125120095</v>
      </c>
      <c r="Q309">
        <v>3</v>
      </c>
      <c r="R309">
        <v>228</v>
      </c>
      <c r="S309">
        <v>20230401</v>
      </c>
      <c r="T309">
        <v>20230630</v>
      </c>
      <c r="U309">
        <v>33894.71</v>
      </c>
      <c r="V309">
        <v>8176.58</v>
      </c>
    </row>
    <row r="310" spans="2:22" hidden="1" x14ac:dyDescent="0.25">
      <c r="B310" t="s">
        <v>299</v>
      </c>
      <c r="C310" t="s">
        <v>2356</v>
      </c>
      <c r="D310">
        <v>100</v>
      </c>
      <c r="E310" t="s">
        <v>2347</v>
      </c>
      <c r="F310" t="s">
        <v>2348</v>
      </c>
      <c r="G310" t="s">
        <v>2349</v>
      </c>
      <c r="H310"/>
      <c r="I310">
        <v>8</v>
      </c>
      <c r="J310">
        <v>83101</v>
      </c>
      <c r="K310" t="s">
        <v>621</v>
      </c>
      <c r="L310">
        <v>0</v>
      </c>
      <c r="M310">
        <v>25</v>
      </c>
      <c r="N310" t="s">
        <v>616</v>
      </c>
      <c r="O310">
        <v>20</v>
      </c>
      <c r="P310">
        <v>5125120102</v>
      </c>
      <c r="Q310">
        <v>3</v>
      </c>
      <c r="R310">
        <v>240</v>
      </c>
      <c r="S310">
        <v>20230401</v>
      </c>
      <c r="T310">
        <v>20230630</v>
      </c>
      <c r="U310">
        <v>35866.86</v>
      </c>
      <c r="V310">
        <v>6500</v>
      </c>
    </row>
    <row r="311" spans="2:22" hidden="1" x14ac:dyDescent="0.25">
      <c r="B311" t="s">
        <v>299</v>
      </c>
      <c r="C311" t="s">
        <v>2356</v>
      </c>
      <c r="D311">
        <v>100</v>
      </c>
      <c r="E311" t="s">
        <v>2353</v>
      </c>
      <c r="F311" t="s">
        <v>2354</v>
      </c>
      <c r="G311" t="s">
        <v>2355</v>
      </c>
      <c r="H311"/>
      <c r="I311">
        <v>8</v>
      </c>
      <c r="J311">
        <v>83101</v>
      </c>
      <c r="K311" t="s">
        <v>621</v>
      </c>
      <c r="L311">
        <v>0</v>
      </c>
      <c r="M311">
        <v>25</v>
      </c>
      <c r="N311" t="s">
        <v>616</v>
      </c>
      <c r="O311">
        <v>15</v>
      </c>
      <c r="P311">
        <v>5125120103</v>
      </c>
      <c r="Q311">
        <v>3</v>
      </c>
      <c r="R311">
        <v>180</v>
      </c>
      <c r="S311">
        <v>20230401</v>
      </c>
      <c r="T311">
        <v>20230630</v>
      </c>
      <c r="U311">
        <v>26397.21</v>
      </c>
      <c r="V311">
        <v>14882.78</v>
      </c>
    </row>
    <row r="312" spans="2:22" hidden="1" x14ac:dyDescent="0.25">
      <c r="B312" t="s">
        <v>299</v>
      </c>
      <c r="C312" t="s">
        <v>300</v>
      </c>
      <c r="D312">
        <v>100</v>
      </c>
      <c r="E312" t="s">
        <v>301</v>
      </c>
      <c r="F312" t="s">
        <v>302</v>
      </c>
      <c r="G312" t="s">
        <v>303</v>
      </c>
      <c r="H312"/>
      <c r="I312">
        <v>8</v>
      </c>
      <c r="J312">
        <v>83101</v>
      </c>
      <c r="K312">
        <v>1001</v>
      </c>
      <c r="L312">
        <v>0</v>
      </c>
      <c r="M312">
        <v>26</v>
      </c>
      <c r="N312" t="s">
        <v>616</v>
      </c>
      <c r="O312">
        <v>20</v>
      </c>
      <c r="P312">
        <v>5125120105</v>
      </c>
      <c r="Q312">
        <v>3</v>
      </c>
      <c r="R312">
        <v>0</v>
      </c>
      <c r="S312">
        <v>20230401</v>
      </c>
      <c r="T312">
        <v>20230630</v>
      </c>
      <c r="U312">
        <v>42716.86</v>
      </c>
      <c r="V312">
        <v>6500</v>
      </c>
    </row>
    <row r="313" spans="2:22" hidden="1" x14ac:dyDescent="0.25">
      <c r="B313" t="s">
        <v>299</v>
      </c>
      <c r="C313" t="s">
        <v>300</v>
      </c>
      <c r="D313">
        <v>100</v>
      </c>
      <c r="E313" t="s">
        <v>304</v>
      </c>
      <c r="F313" t="s">
        <v>305</v>
      </c>
      <c r="G313" t="s">
        <v>306</v>
      </c>
      <c r="H313"/>
      <c r="I313">
        <v>8</v>
      </c>
      <c r="J313">
        <v>83101</v>
      </c>
      <c r="K313">
        <v>1001</v>
      </c>
      <c r="L313">
        <v>0</v>
      </c>
      <c r="M313">
        <v>26</v>
      </c>
      <c r="N313" t="s">
        <v>617</v>
      </c>
      <c r="O313">
        <v>10</v>
      </c>
      <c r="P313">
        <v>5125120108</v>
      </c>
      <c r="Q313">
        <v>3</v>
      </c>
      <c r="R313">
        <v>0</v>
      </c>
      <c r="S313">
        <v>20230401</v>
      </c>
      <c r="T313">
        <v>20230630</v>
      </c>
      <c r="U313">
        <v>18327.84</v>
      </c>
      <c r="V313">
        <v>6500</v>
      </c>
    </row>
    <row r="314" spans="2:22" hidden="1" x14ac:dyDescent="0.25">
      <c r="B314" t="s">
        <v>299</v>
      </c>
      <c r="C314" t="s">
        <v>300</v>
      </c>
      <c r="D314">
        <v>100</v>
      </c>
      <c r="E314" t="s">
        <v>310</v>
      </c>
      <c r="F314" t="s">
        <v>311</v>
      </c>
      <c r="G314" t="s">
        <v>312</v>
      </c>
      <c r="H314"/>
      <c r="I314">
        <v>8</v>
      </c>
      <c r="J314">
        <v>83101</v>
      </c>
      <c r="K314">
        <v>1001</v>
      </c>
      <c r="L314">
        <v>0</v>
      </c>
      <c r="M314">
        <v>26</v>
      </c>
      <c r="N314" t="s">
        <v>616</v>
      </c>
      <c r="O314">
        <v>18</v>
      </c>
      <c r="P314">
        <v>5125120110</v>
      </c>
      <c r="Q314">
        <v>3</v>
      </c>
      <c r="R314">
        <v>0</v>
      </c>
      <c r="S314">
        <v>20230401</v>
      </c>
      <c r="T314">
        <v>20230630</v>
      </c>
      <c r="U314">
        <v>37403.980000000003</v>
      </c>
      <c r="V314">
        <v>10556.6</v>
      </c>
    </row>
    <row r="315" spans="2:22" hidden="1" x14ac:dyDescent="0.25">
      <c r="B315" t="s">
        <v>299</v>
      </c>
      <c r="C315" t="s">
        <v>300</v>
      </c>
      <c r="D315">
        <v>100</v>
      </c>
      <c r="E315" t="s">
        <v>313</v>
      </c>
      <c r="F315" t="s">
        <v>314</v>
      </c>
      <c r="G315" t="s">
        <v>315</v>
      </c>
      <c r="H315"/>
      <c r="I315">
        <v>8</v>
      </c>
      <c r="J315">
        <v>83101</v>
      </c>
      <c r="K315">
        <v>1001</v>
      </c>
      <c r="L315">
        <v>0</v>
      </c>
      <c r="M315">
        <v>26</v>
      </c>
      <c r="N315" t="s">
        <v>616</v>
      </c>
      <c r="O315">
        <v>20</v>
      </c>
      <c r="P315">
        <v>5125120112</v>
      </c>
      <c r="Q315">
        <v>3</v>
      </c>
      <c r="R315">
        <v>0</v>
      </c>
      <c r="S315">
        <v>20230401</v>
      </c>
      <c r="T315">
        <v>20230630</v>
      </c>
      <c r="U315">
        <v>43392.959999999999</v>
      </c>
      <c r="V315">
        <v>6500</v>
      </c>
    </row>
    <row r="316" spans="2:22" hidden="1" x14ac:dyDescent="0.25">
      <c r="B316" t="s">
        <v>299</v>
      </c>
      <c r="C316" t="s">
        <v>300</v>
      </c>
      <c r="D316">
        <v>100</v>
      </c>
      <c r="E316" t="s">
        <v>322</v>
      </c>
      <c r="F316" t="s">
        <v>323</v>
      </c>
      <c r="G316" t="s">
        <v>2919</v>
      </c>
      <c r="H316"/>
      <c r="I316">
        <v>8</v>
      </c>
      <c r="J316">
        <v>83101</v>
      </c>
      <c r="K316">
        <v>1001</v>
      </c>
      <c r="L316">
        <v>0</v>
      </c>
      <c r="M316">
        <v>26</v>
      </c>
      <c r="N316" t="s">
        <v>616</v>
      </c>
      <c r="O316">
        <v>18</v>
      </c>
      <c r="P316">
        <v>5125120123</v>
      </c>
      <c r="Q316">
        <v>3</v>
      </c>
      <c r="R316">
        <v>0</v>
      </c>
      <c r="S316">
        <v>20230401</v>
      </c>
      <c r="T316">
        <v>20230630</v>
      </c>
      <c r="U316">
        <v>31936.23</v>
      </c>
      <c r="V316">
        <v>9880.5</v>
      </c>
    </row>
    <row r="317" spans="2:22" hidden="1" x14ac:dyDescent="0.25">
      <c r="B317" t="s">
        <v>299</v>
      </c>
      <c r="C317" t="s">
        <v>300</v>
      </c>
      <c r="D317">
        <v>100</v>
      </c>
      <c r="E317" t="s">
        <v>328</v>
      </c>
      <c r="F317" t="s">
        <v>329</v>
      </c>
      <c r="G317" t="s">
        <v>2956</v>
      </c>
      <c r="H317"/>
      <c r="I317">
        <v>8</v>
      </c>
      <c r="J317">
        <v>83101</v>
      </c>
      <c r="K317">
        <v>1001</v>
      </c>
      <c r="L317">
        <v>0</v>
      </c>
      <c r="M317">
        <v>26</v>
      </c>
      <c r="N317" t="s">
        <v>616</v>
      </c>
      <c r="O317">
        <v>15</v>
      </c>
      <c r="P317">
        <v>5125120124</v>
      </c>
      <c r="Q317">
        <v>3</v>
      </c>
      <c r="R317">
        <v>0</v>
      </c>
      <c r="S317">
        <v>20230401</v>
      </c>
      <c r="T317">
        <v>20230630</v>
      </c>
      <c r="U317">
        <v>23063.96</v>
      </c>
      <c r="V317">
        <v>0</v>
      </c>
    </row>
    <row r="318" spans="2:22" hidden="1" x14ac:dyDescent="0.25">
      <c r="B318" t="s">
        <v>299</v>
      </c>
      <c r="C318" t="s">
        <v>300</v>
      </c>
      <c r="D318">
        <v>100</v>
      </c>
      <c r="E318" t="s">
        <v>331</v>
      </c>
      <c r="F318" t="s">
        <v>332</v>
      </c>
      <c r="G318" t="s">
        <v>333</v>
      </c>
      <c r="H318"/>
      <c r="I318">
        <v>8</v>
      </c>
      <c r="J318">
        <v>83101</v>
      </c>
      <c r="K318">
        <v>1001</v>
      </c>
      <c r="L318">
        <v>0</v>
      </c>
      <c r="M318">
        <v>26</v>
      </c>
      <c r="N318" t="s">
        <v>616</v>
      </c>
      <c r="O318">
        <v>10</v>
      </c>
      <c r="P318">
        <v>5125120126</v>
      </c>
      <c r="Q318">
        <v>3</v>
      </c>
      <c r="R318">
        <v>0</v>
      </c>
      <c r="S318">
        <v>20230401</v>
      </c>
      <c r="T318">
        <v>20230630</v>
      </c>
      <c r="U318">
        <v>21527.45</v>
      </c>
      <c r="V318">
        <v>26783</v>
      </c>
    </row>
    <row r="319" spans="2:22" hidden="1" x14ac:dyDescent="0.25">
      <c r="B319" t="s">
        <v>299</v>
      </c>
      <c r="C319" t="s">
        <v>300</v>
      </c>
      <c r="D319">
        <v>100</v>
      </c>
      <c r="E319" t="s">
        <v>334</v>
      </c>
      <c r="F319" t="s">
        <v>335</v>
      </c>
      <c r="G319" t="s">
        <v>336</v>
      </c>
      <c r="H319"/>
      <c r="I319">
        <v>8</v>
      </c>
      <c r="J319">
        <v>83101</v>
      </c>
      <c r="K319">
        <v>1001</v>
      </c>
      <c r="L319">
        <v>0</v>
      </c>
      <c r="M319">
        <v>26</v>
      </c>
      <c r="N319" t="s">
        <v>616</v>
      </c>
      <c r="O319">
        <v>20</v>
      </c>
      <c r="P319">
        <v>5125120128</v>
      </c>
      <c r="Q319">
        <v>3</v>
      </c>
      <c r="R319">
        <v>0</v>
      </c>
      <c r="S319">
        <v>20230401</v>
      </c>
      <c r="T319">
        <v>20230630</v>
      </c>
      <c r="U319">
        <v>43392.959999999999</v>
      </c>
      <c r="V319">
        <v>6500</v>
      </c>
    </row>
    <row r="320" spans="2:22" hidden="1" x14ac:dyDescent="0.25">
      <c r="B320" t="s">
        <v>299</v>
      </c>
      <c r="C320" t="s">
        <v>300</v>
      </c>
      <c r="D320">
        <v>100</v>
      </c>
      <c r="E320" t="s">
        <v>337</v>
      </c>
      <c r="F320" t="s">
        <v>338</v>
      </c>
      <c r="G320" t="s">
        <v>339</v>
      </c>
      <c r="H320"/>
      <c r="I320">
        <v>8</v>
      </c>
      <c r="J320">
        <v>83101</v>
      </c>
      <c r="K320">
        <v>1001</v>
      </c>
      <c r="L320">
        <v>0</v>
      </c>
      <c r="M320">
        <v>26</v>
      </c>
      <c r="N320" t="s">
        <v>616</v>
      </c>
      <c r="O320">
        <v>20</v>
      </c>
      <c r="P320">
        <v>5125120129</v>
      </c>
      <c r="Q320">
        <v>3</v>
      </c>
      <c r="R320">
        <v>0</v>
      </c>
      <c r="S320">
        <v>20230401</v>
      </c>
      <c r="T320">
        <v>20230630</v>
      </c>
      <c r="U320">
        <v>43392.959999999999</v>
      </c>
      <c r="V320">
        <v>6500</v>
      </c>
    </row>
    <row r="321" spans="2:22" hidden="1" x14ac:dyDescent="0.25">
      <c r="B321" t="s">
        <v>299</v>
      </c>
      <c r="C321" t="s">
        <v>300</v>
      </c>
      <c r="D321">
        <v>100</v>
      </c>
      <c r="E321" t="s">
        <v>343</v>
      </c>
      <c r="F321" t="s">
        <v>344</v>
      </c>
      <c r="G321" t="s">
        <v>345</v>
      </c>
      <c r="H321"/>
      <c r="I321">
        <v>8</v>
      </c>
      <c r="J321">
        <v>83101</v>
      </c>
      <c r="K321">
        <v>1001</v>
      </c>
      <c r="L321">
        <v>0</v>
      </c>
      <c r="M321">
        <v>26</v>
      </c>
      <c r="N321" t="s">
        <v>616</v>
      </c>
      <c r="O321">
        <v>20</v>
      </c>
      <c r="P321">
        <v>5125120132</v>
      </c>
      <c r="Q321">
        <v>3</v>
      </c>
      <c r="R321">
        <v>0</v>
      </c>
      <c r="S321">
        <v>20230401</v>
      </c>
      <c r="T321">
        <v>20230630</v>
      </c>
      <c r="U321">
        <v>41330.85</v>
      </c>
      <c r="V321">
        <v>6500</v>
      </c>
    </row>
    <row r="322" spans="2:22" hidden="1" x14ac:dyDescent="0.25">
      <c r="B322" t="s">
        <v>299</v>
      </c>
      <c r="C322" t="s">
        <v>300</v>
      </c>
      <c r="D322">
        <v>100</v>
      </c>
      <c r="E322" t="s">
        <v>364</v>
      </c>
      <c r="F322" t="s">
        <v>365</v>
      </c>
      <c r="G322" t="s">
        <v>366</v>
      </c>
      <c r="H322"/>
      <c r="I322">
        <v>8</v>
      </c>
      <c r="J322">
        <v>83101</v>
      </c>
      <c r="K322">
        <v>1001</v>
      </c>
      <c r="L322">
        <v>0</v>
      </c>
      <c r="M322">
        <v>26</v>
      </c>
      <c r="N322" t="s">
        <v>616</v>
      </c>
      <c r="O322">
        <v>20</v>
      </c>
      <c r="P322">
        <v>5125120134</v>
      </c>
      <c r="Q322">
        <v>3</v>
      </c>
      <c r="R322">
        <v>0</v>
      </c>
      <c r="S322">
        <v>20230401</v>
      </c>
      <c r="T322">
        <v>20230630</v>
      </c>
      <c r="U322">
        <v>43392.959999999999</v>
      </c>
      <c r="V322">
        <v>6500</v>
      </c>
    </row>
    <row r="323" spans="2:22" hidden="1" x14ac:dyDescent="0.25">
      <c r="B323" t="s">
        <v>299</v>
      </c>
      <c r="C323" t="s">
        <v>300</v>
      </c>
      <c r="D323">
        <v>100</v>
      </c>
      <c r="E323" t="s">
        <v>367</v>
      </c>
      <c r="F323" t="s">
        <v>368</v>
      </c>
      <c r="G323" t="s">
        <v>369</v>
      </c>
      <c r="H323"/>
      <c r="I323">
        <v>8</v>
      </c>
      <c r="J323">
        <v>83101</v>
      </c>
      <c r="K323">
        <v>1001</v>
      </c>
      <c r="L323">
        <v>0</v>
      </c>
      <c r="M323">
        <v>26</v>
      </c>
      <c r="N323" t="s">
        <v>616</v>
      </c>
      <c r="O323">
        <v>20</v>
      </c>
      <c r="P323">
        <v>5125120135</v>
      </c>
      <c r="Q323">
        <v>3</v>
      </c>
      <c r="R323">
        <v>0</v>
      </c>
      <c r="S323">
        <v>20230401</v>
      </c>
      <c r="T323">
        <v>20230630</v>
      </c>
      <c r="U323">
        <v>43392.959999999999</v>
      </c>
      <c r="V323">
        <v>6500</v>
      </c>
    </row>
    <row r="324" spans="2:22" hidden="1" x14ac:dyDescent="0.25">
      <c r="B324" t="s">
        <v>299</v>
      </c>
      <c r="C324" t="s">
        <v>300</v>
      </c>
      <c r="D324">
        <v>100</v>
      </c>
      <c r="E324" t="s">
        <v>370</v>
      </c>
      <c r="F324" t="s">
        <v>371</v>
      </c>
      <c r="G324" t="s">
        <v>372</v>
      </c>
      <c r="H324"/>
      <c r="I324">
        <v>8</v>
      </c>
      <c r="J324">
        <v>83101</v>
      </c>
      <c r="K324">
        <v>1001</v>
      </c>
      <c r="L324">
        <v>0</v>
      </c>
      <c r="M324">
        <v>26</v>
      </c>
      <c r="N324" t="s">
        <v>616</v>
      </c>
      <c r="O324">
        <v>20</v>
      </c>
      <c r="P324">
        <v>5125120137</v>
      </c>
      <c r="Q324">
        <v>3</v>
      </c>
      <c r="R324">
        <v>0</v>
      </c>
      <c r="S324">
        <v>20230401</v>
      </c>
      <c r="T324">
        <v>20230630</v>
      </c>
      <c r="U324">
        <v>43392.959999999999</v>
      </c>
      <c r="V324">
        <v>6500</v>
      </c>
    </row>
    <row r="325" spans="2:22" x14ac:dyDescent="0.25">
      <c r="B325" t="s">
        <v>299</v>
      </c>
      <c r="C325" t="s">
        <v>300</v>
      </c>
      <c r="D325">
        <v>100</v>
      </c>
      <c r="E325" t="s">
        <v>376</v>
      </c>
      <c r="F325" t="s">
        <v>377</v>
      </c>
      <c r="G325" t="s">
        <v>2957</v>
      </c>
      <c r="H325"/>
      <c r="I325">
        <v>8</v>
      </c>
      <c r="J325">
        <v>83101</v>
      </c>
      <c r="K325">
        <v>1001</v>
      </c>
      <c r="L325">
        <v>0</v>
      </c>
      <c r="M325">
        <v>26</v>
      </c>
      <c r="N325" t="s">
        <v>616</v>
      </c>
      <c r="O325">
        <v>20</v>
      </c>
      <c r="P325">
        <v>5125120141</v>
      </c>
      <c r="Q325">
        <v>3</v>
      </c>
      <c r="R325">
        <v>0</v>
      </c>
      <c r="S325">
        <v>20230401</v>
      </c>
      <c r="T325">
        <v>20230630</v>
      </c>
      <c r="U325">
        <v>42175.98</v>
      </c>
      <c r="V325">
        <v>6500</v>
      </c>
    </row>
    <row r="326" spans="2:22" x14ac:dyDescent="0.25">
      <c r="B326" t="s">
        <v>299</v>
      </c>
      <c r="C326" t="s">
        <v>300</v>
      </c>
      <c r="D326">
        <v>100</v>
      </c>
      <c r="E326" t="s">
        <v>385</v>
      </c>
      <c r="F326" t="s">
        <v>386</v>
      </c>
      <c r="G326" t="s">
        <v>387</v>
      </c>
      <c r="H326"/>
      <c r="I326">
        <v>8</v>
      </c>
      <c r="J326">
        <v>83101</v>
      </c>
      <c r="K326">
        <v>1001</v>
      </c>
      <c r="L326">
        <v>0</v>
      </c>
      <c r="M326">
        <v>26</v>
      </c>
      <c r="N326" t="s">
        <v>616</v>
      </c>
      <c r="O326">
        <v>20</v>
      </c>
      <c r="P326">
        <v>5125120143</v>
      </c>
      <c r="Q326">
        <v>3</v>
      </c>
      <c r="R326">
        <v>0</v>
      </c>
      <c r="S326">
        <v>20230401</v>
      </c>
      <c r="T326">
        <v>20230630</v>
      </c>
      <c r="U326">
        <v>43223.93</v>
      </c>
      <c r="V326">
        <v>6500</v>
      </c>
    </row>
    <row r="327" spans="2:22" x14ac:dyDescent="0.25">
      <c r="B327" t="s">
        <v>299</v>
      </c>
      <c r="C327" t="s">
        <v>300</v>
      </c>
      <c r="D327">
        <v>100</v>
      </c>
      <c r="E327" t="s">
        <v>388</v>
      </c>
      <c r="F327" t="s">
        <v>389</v>
      </c>
      <c r="G327" t="s">
        <v>2958</v>
      </c>
      <c r="H327"/>
      <c r="I327">
        <v>8</v>
      </c>
      <c r="J327">
        <v>83101</v>
      </c>
      <c r="K327">
        <v>1001</v>
      </c>
      <c r="L327">
        <v>0</v>
      </c>
      <c r="M327">
        <v>26</v>
      </c>
      <c r="N327" t="s">
        <v>616</v>
      </c>
      <c r="O327">
        <v>15</v>
      </c>
      <c r="P327">
        <v>5125120144</v>
      </c>
      <c r="Q327">
        <v>3</v>
      </c>
      <c r="R327">
        <v>0</v>
      </c>
      <c r="S327">
        <v>20230401</v>
      </c>
      <c r="T327">
        <v>20230630</v>
      </c>
      <c r="U327">
        <v>32544.7</v>
      </c>
      <c r="V327">
        <v>6500</v>
      </c>
    </row>
    <row r="328" spans="2:22" x14ac:dyDescent="0.25">
      <c r="B328" t="s">
        <v>299</v>
      </c>
      <c r="C328" t="s">
        <v>300</v>
      </c>
      <c r="D328">
        <v>100</v>
      </c>
      <c r="E328" t="s">
        <v>391</v>
      </c>
      <c r="F328" t="s">
        <v>392</v>
      </c>
      <c r="G328" t="s">
        <v>393</v>
      </c>
      <c r="H328"/>
      <c r="I328">
        <v>8</v>
      </c>
      <c r="J328">
        <v>83101</v>
      </c>
      <c r="K328">
        <v>1001</v>
      </c>
      <c r="L328">
        <v>0</v>
      </c>
      <c r="M328">
        <v>26</v>
      </c>
      <c r="N328" t="s">
        <v>617</v>
      </c>
      <c r="O328">
        <v>20</v>
      </c>
      <c r="P328">
        <v>5125120145</v>
      </c>
      <c r="Q328">
        <v>3</v>
      </c>
      <c r="R328">
        <v>0</v>
      </c>
      <c r="S328">
        <v>20230401</v>
      </c>
      <c r="T328">
        <v>20230630</v>
      </c>
      <c r="U328">
        <v>36655.68</v>
      </c>
      <c r="V328">
        <v>6500</v>
      </c>
    </row>
    <row r="329" spans="2:22" x14ac:dyDescent="0.25">
      <c r="B329" t="s">
        <v>299</v>
      </c>
      <c r="C329" t="s">
        <v>300</v>
      </c>
      <c r="D329">
        <v>100</v>
      </c>
      <c r="E329" t="s">
        <v>394</v>
      </c>
      <c r="F329" t="s">
        <v>395</v>
      </c>
      <c r="G329" t="s">
        <v>2959</v>
      </c>
      <c r="H329"/>
      <c r="I329">
        <v>8</v>
      </c>
      <c r="J329">
        <v>83101</v>
      </c>
      <c r="K329">
        <v>1001</v>
      </c>
      <c r="L329">
        <v>0</v>
      </c>
      <c r="M329">
        <v>26</v>
      </c>
      <c r="N329" t="s">
        <v>616</v>
      </c>
      <c r="O329">
        <v>18</v>
      </c>
      <c r="P329">
        <v>5125120147</v>
      </c>
      <c r="Q329">
        <v>3</v>
      </c>
      <c r="R329">
        <v>0</v>
      </c>
      <c r="S329">
        <v>20230401</v>
      </c>
      <c r="T329">
        <v>20230630</v>
      </c>
      <c r="U329">
        <v>38080.080000000002</v>
      </c>
      <c r="V329">
        <v>15866.61</v>
      </c>
    </row>
    <row r="330" spans="2:22" x14ac:dyDescent="0.25">
      <c r="B330" t="s">
        <v>299</v>
      </c>
      <c r="C330" t="s">
        <v>300</v>
      </c>
      <c r="D330">
        <v>100</v>
      </c>
      <c r="E330" t="s">
        <v>397</v>
      </c>
      <c r="F330" t="s">
        <v>398</v>
      </c>
      <c r="G330" t="s">
        <v>399</v>
      </c>
      <c r="H330"/>
      <c r="I330">
        <v>8</v>
      </c>
      <c r="J330">
        <v>83101</v>
      </c>
      <c r="K330">
        <v>1001</v>
      </c>
      <c r="L330">
        <v>0</v>
      </c>
      <c r="M330">
        <v>26</v>
      </c>
      <c r="N330" t="s">
        <v>617</v>
      </c>
      <c r="O330">
        <v>20</v>
      </c>
      <c r="P330">
        <v>5125120148</v>
      </c>
      <c r="Q330">
        <v>3</v>
      </c>
      <c r="R330">
        <v>0</v>
      </c>
      <c r="S330">
        <v>20230401</v>
      </c>
      <c r="T330">
        <v>20230630</v>
      </c>
      <c r="U330">
        <v>36655.68</v>
      </c>
      <c r="V330">
        <v>6500</v>
      </c>
    </row>
    <row r="331" spans="2:22" x14ac:dyDescent="0.25">
      <c r="B331" t="s">
        <v>299</v>
      </c>
      <c r="C331" t="s">
        <v>300</v>
      </c>
      <c r="D331">
        <v>100</v>
      </c>
      <c r="E331" t="s">
        <v>400</v>
      </c>
      <c r="F331" t="s">
        <v>401</v>
      </c>
      <c r="G331" t="s">
        <v>402</v>
      </c>
      <c r="H331"/>
      <c r="I331">
        <v>8</v>
      </c>
      <c r="J331">
        <v>83101</v>
      </c>
      <c r="K331">
        <v>1001</v>
      </c>
      <c r="L331">
        <v>0</v>
      </c>
      <c r="M331">
        <v>26</v>
      </c>
      <c r="N331" t="s">
        <v>616</v>
      </c>
      <c r="O331">
        <v>20</v>
      </c>
      <c r="P331">
        <v>5125120150</v>
      </c>
      <c r="Q331">
        <v>3</v>
      </c>
      <c r="R331">
        <v>0</v>
      </c>
      <c r="S331">
        <v>20230401</v>
      </c>
      <c r="T331">
        <v>20230630</v>
      </c>
      <c r="U331">
        <v>42175.98</v>
      </c>
      <c r="V331">
        <v>6500</v>
      </c>
    </row>
    <row r="332" spans="2:22" x14ac:dyDescent="0.25">
      <c r="B332" t="s">
        <v>299</v>
      </c>
      <c r="C332" t="s">
        <v>300</v>
      </c>
      <c r="D332">
        <v>100</v>
      </c>
      <c r="E332" t="s">
        <v>406</v>
      </c>
      <c r="F332" t="s">
        <v>407</v>
      </c>
      <c r="G332" t="s">
        <v>2960</v>
      </c>
      <c r="H332"/>
      <c r="I332">
        <v>8</v>
      </c>
      <c r="J332">
        <v>83101</v>
      </c>
      <c r="K332">
        <v>1001</v>
      </c>
      <c r="L332">
        <v>0</v>
      </c>
      <c r="M332">
        <v>26</v>
      </c>
      <c r="N332" t="s">
        <v>616</v>
      </c>
      <c r="O332">
        <v>15</v>
      </c>
      <c r="P332">
        <v>5125120151</v>
      </c>
      <c r="Q332">
        <v>3</v>
      </c>
      <c r="R332">
        <v>0</v>
      </c>
      <c r="S332">
        <v>20230401</v>
      </c>
      <c r="T332">
        <v>20230630</v>
      </c>
      <c r="U332">
        <v>33153.18</v>
      </c>
      <c r="V332">
        <v>16641.5</v>
      </c>
    </row>
    <row r="333" spans="2:22" x14ac:dyDescent="0.25">
      <c r="B333" t="s">
        <v>299</v>
      </c>
      <c r="C333" t="s">
        <v>300</v>
      </c>
      <c r="D333">
        <v>100</v>
      </c>
      <c r="E333" t="s">
        <v>412</v>
      </c>
      <c r="F333" t="s">
        <v>413</v>
      </c>
      <c r="G333" t="s">
        <v>414</v>
      </c>
      <c r="H333"/>
      <c r="I333">
        <v>8</v>
      </c>
      <c r="J333">
        <v>83101</v>
      </c>
      <c r="K333">
        <v>1001</v>
      </c>
      <c r="L333">
        <v>0</v>
      </c>
      <c r="M333">
        <v>26</v>
      </c>
      <c r="N333" t="s">
        <v>616</v>
      </c>
      <c r="O333">
        <v>19</v>
      </c>
      <c r="P333">
        <v>5125120152</v>
      </c>
      <c r="Q333">
        <v>3</v>
      </c>
      <c r="R333">
        <v>0</v>
      </c>
      <c r="S333">
        <v>20230401</v>
      </c>
      <c r="T333">
        <v>20230630</v>
      </c>
      <c r="U333">
        <v>41344.980000000003</v>
      </c>
      <c r="V333">
        <v>8528.2999999999993</v>
      </c>
    </row>
    <row r="334" spans="2:22" x14ac:dyDescent="0.25">
      <c r="B334" t="s">
        <v>299</v>
      </c>
      <c r="C334" t="s">
        <v>300</v>
      </c>
      <c r="D334">
        <v>100</v>
      </c>
      <c r="E334" t="s">
        <v>415</v>
      </c>
      <c r="F334" t="s">
        <v>416</v>
      </c>
      <c r="G334" t="s">
        <v>417</v>
      </c>
      <c r="H334"/>
      <c r="I334">
        <v>8</v>
      </c>
      <c r="J334">
        <v>83101</v>
      </c>
      <c r="K334">
        <v>1001</v>
      </c>
      <c r="L334">
        <v>0</v>
      </c>
      <c r="M334">
        <v>26</v>
      </c>
      <c r="N334" t="s">
        <v>616</v>
      </c>
      <c r="O334">
        <v>18</v>
      </c>
      <c r="P334">
        <v>5125120153</v>
      </c>
      <c r="Q334">
        <v>3</v>
      </c>
      <c r="R334">
        <v>0</v>
      </c>
      <c r="S334">
        <v>20230401</v>
      </c>
      <c r="T334">
        <v>20230630</v>
      </c>
      <c r="U334">
        <v>36356.019999999997</v>
      </c>
      <c r="V334">
        <v>6500</v>
      </c>
    </row>
    <row r="335" spans="2:22" x14ac:dyDescent="0.25">
      <c r="B335" t="s">
        <v>299</v>
      </c>
      <c r="C335" t="s">
        <v>300</v>
      </c>
      <c r="D335">
        <v>100</v>
      </c>
      <c r="E335" t="s">
        <v>418</v>
      </c>
      <c r="F335" t="s">
        <v>419</v>
      </c>
      <c r="G335" t="s">
        <v>420</v>
      </c>
      <c r="H335"/>
      <c r="I335">
        <v>8</v>
      </c>
      <c r="J335">
        <v>83101</v>
      </c>
      <c r="K335">
        <v>1001</v>
      </c>
      <c r="L335">
        <v>0</v>
      </c>
      <c r="M335">
        <v>26</v>
      </c>
      <c r="N335" t="s">
        <v>616</v>
      </c>
      <c r="O335">
        <v>18</v>
      </c>
      <c r="P335">
        <v>5125120154</v>
      </c>
      <c r="Q335">
        <v>3</v>
      </c>
      <c r="R335">
        <v>0</v>
      </c>
      <c r="S335">
        <v>20230401</v>
      </c>
      <c r="T335">
        <v>20230630</v>
      </c>
      <c r="U335">
        <v>39297.06</v>
      </c>
      <c r="V335">
        <v>12776.6</v>
      </c>
    </row>
    <row r="336" spans="2:22" x14ac:dyDescent="0.25">
      <c r="B336" t="s">
        <v>299</v>
      </c>
      <c r="C336" t="s">
        <v>300</v>
      </c>
      <c r="D336">
        <v>100</v>
      </c>
      <c r="E336" t="s">
        <v>421</v>
      </c>
      <c r="F336" t="s">
        <v>422</v>
      </c>
      <c r="G336" t="s">
        <v>423</v>
      </c>
      <c r="H336"/>
      <c r="I336">
        <v>8</v>
      </c>
      <c r="J336">
        <v>83101</v>
      </c>
      <c r="K336">
        <v>1001</v>
      </c>
      <c r="L336">
        <v>0</v>
      </c>
      <c r="M336">
        <v>26</v>
      </c>
      <c r="N336" t="s">
        <v>616</v>
      </c>
      <c r="O336">
        <v>19</v>
      </c>
      <c r="P336">
        <v>5125120155</v>
      </c>
      <c r="Q336">
        <v>3</v>
      </c>
      <c r="R336">
        <v>0</v>
      </c>
      <c r="S336">
        <v>20230401</v>
      </c>
      <c r="T336">
        <v>20230630</v>
      </c>
      <c r="U336">
        <v>41344.980000000003</v>
      </c>
      <c r="V336">
        <v>8528.2999999999993</v>
      </c>
    </row>
    <row r="337" spans="2:22" x14ac:dyDescent="0.25">
      <c r="B337" t="s">
        <v>299</v>
      </c>
      <c r="C337" t="s">
        <v>300</v>
      </c>
      <c r="D337">
        <v>100</v>
      </c>
      <c r="E337" t="s">
        <v>424</v>
      </c>
      <c r="F337" t="s">
        <v>425</v>
      </c>
      <c r="G337" t="s">
        <v>426</v>
      </c>
      <c r="H337"/>
      <c r="I337">
        <v>8</v>
      </c>
      <c r="J337">
        <v>83101</v>
      </c>
      <c r="K337">
        <v>1001</v>
      </c>
      <c r="L337">
        <v>0</v>
      </c>
      <c r="M337">
        <v>26</v>
      </c>
      <c r="N337" t="s">
        <v>616</v>
      </c>
      <c r="O337">
        <v>20</v>
      </c>
      <c r="P337">
        <v>5125120156</v>
      </c>
      <c r="Q337">
        <v>3</v>
      </c>
      <c r="R337">
        <v>0</v>
      </c>
      <c r="S337">
        <v>20230401</v>
      </c>
      <c r="T337">
        <v>20230630</v>
      </c>
      <c r="U337">
        <v>43392.959999999999</v>
      </c>
      <c r="V337">
        <v>6500</v>
      </c>
    </row>
    <row r="338" spans="2:22" x14ac:dyDescent="0.25">
      <c r="B338" t="s">
        <v>299</v>
      </c>
      <c r="C338" t="s">
        <v>300</v>
      </c>
      <c r="D338">
        <v>100</v>
      </c>
      <c r="E338" t="s">
        <v>427</v>
      </c>
      <c r="F338" t="s">
        <v>428</v>
      </c>
      <c r="G338" t="s">
        <v>429</v>
      </c>
      <c r="H338"/>
      <c r="I338">
        <v>8</v>
      </c>
      <c r="J338">
        <v>83101</v>
      </c>
      <c r="K338">
        <v>1001</v>
      </c>
      <c r="L338">
        <v>0</v>
      </c>
      <c r="M338">
        <v>26</v>
      </c>
      <c r="N338" t="s">
        <v>616</v>
      </c>
      <c r="O338">
        <v>20</v>
      </c>
      <c r="P338">
        <v>5125120157</v>
      </c>
      <c r="Q338">
        <v>3</v>
      </c>
      <c r="R338">
        <v>0</v>
      </c>
      <c r="S338">
        <v>20230401</v>
      </c>
      <c r="T338">
        <v>20230630</v>
      </c>
      <c r="U338">
        <v>42175.98</v>
      </c>
      <c r="V338">
        <v>6500</v>
      </c>
    </row>
    <row r="339" spans="2:22" x14ac:dyDescent="0.25">
      <c r="B339" t="s">
        <v>299</v>
      </c>
      <c r="C339" t="s">
        <v>300</v>
      </c>
      <c r="D339">
        <v>100</v>
      </c>
      <c r="E339" t="s">
        <v>439</v>
      </c>
      <c r="F339" t="s">
        <v>440</v>
      </c>
      <c r="G339" t="s">
        <v>2961</v>
      </c>
      <c r="H339"/>
      <c r="I339">
        <v>8</v>
      </c>
      <c r="J339">
        <v>83101</v>
      </c>
      <c r="K339">
        <v>1001</v>
      </c>
      <c r="L339">
        <v>0</v>
      </c>
      <c r="M339">
        <v>26</v>
      </c>
      <c r="N339" t="s">
        <v>616</v>
      </c>
      <c r="O339">
        <v>14</v>
      </c>
      <c r="P339">
        <v>5125120163</v>
      </c>
      <c r="Q339">
        <v>3</v>
      </c>
      <c r="R339">
        <v>0</v>
      </c>
      <c r="S339">
        <v>20230401</v>
      </c>
      <c r="T339">
        <v>20230630</v>
      </c>
      <c r="U339">
        <v>30496.78</v>
      </c>
      <c r="V339">
        <v>8528.2999999999993</v>
      </c>
    </row>
    <row r="340" spans="2:22" x14ac:dyDescent="0.25">
      <c r="B340" t="s">
        <v>299</v>
      </c>
      <c r="C340" t="s">
        <v>300</v>
      </c>
      <c r="D340">
        <v>100</v>
      </c>
      <c r="E340" t="s">
        <v>448</v>
      </c>
      <c r="F340" t="s">
        <v>449</v>
      </c>
      <c r="G340" t="s">
        <v>450</v>
      </c>
      <c r="H340"/>
      <c r="I340">
        <v>8</v>
      </c>
      <c r="J340">
        <v>83101</v>
      </c>
      <c r="K340">
        <v>1001</v>
      </c>
      <c r="L340">
        <v>0</v>
      </c>
      <c r="M340">
        <v>26</v>
      </c>
      <c r="N340" t="s">
        <v>616</v>
      </c>
      <c r="O340">
        <v>19</v>
      </c>
      <c r="P340">
        <v>5125120164</v>
      </c>
      <c r="Q340">
        <v>3</v>
      </c>
      <c r="R340">
        <v>0</v>
      </c>
      <c r="S340">
        <v>20230401</v>
      </c>
      <c r="T340">
        <v>20230630</v>
      </c>
      <c r="U340">
        <v>41223.279999999999</v>
      </c>
      <c r="V340">
        <v>6500</v>
      </c>
    </row>
    <row r="341" spans="2:22" x14ac:dyDescent="0.25">
      <c r="B341" t="s">
        <v>299</v>
      </c>
      <c r="C341" t="s">
        <v>300</v>
      </c>
      <c r="D341">
        <v>100</v>
      </c>
      <c r="E341" t="s">
        <v>451</v>
      </c>
      <c r="F341" t="s">
        <v>452</v>
      </c>
      <c r="G341" t="s">
        <v>453</v>
      </c>
      <c r="H341"/>
      <c r="I341">
        <v>8</v>
      </c>
      <c r="J341">
        <v>83101</v>
      </c>
      <c r="K341">
        <v>1001</v>
      </c>
      <c r="L341">
        <v>0</v>
      </c>
      <c r="M341">
        <v>26</v>
      </c>
      <c r="N341" t="s">
        <v>616</v>
      </c>
      <c r="O341">
        <v>20</v>
      </c>
      <c r="P341">
        <v>5125120165</v>
      </c>
      <c r="Q341">
        <v>3</v>
      </c>
      <c r="R341">
        <v>0</v>
      </c>
      <c r="S341">
        <v>20230401</v>
      </c>
      <c r="T341">
        <v>20230630</v>
      </c>
      <c r="U341">
        <v>43392.959999999999</v>
      </c>
      <c r="V341">
        <v>6500</v>
      </c>
    </row>
    <row r="342" spans="2:22" x14ac:dyDescent="0.25">
      <c r="B342" t="s">
        <v>299</v>
      </c>
      <c r="C342" t="s">
        <v>300</v>
      </c>
      <c r="D342">
        <v>100</v>
      </c>
      <c r="E342" t="s">
        <v>460</v>
      </c>
      <c r="F342" t="s">
        <v>461</v>
      </c>
      <c r="G342" t="s">
        <v>462</v>
      </c>
      <c r="H342"/>
      <c r="I342">
        <v>8</v>
      </c>
      <c r="J342">
        <v>83101</v>
      </c>
      <c r="K342">
        <v>1001</v>
      </c>
      <c r="L342">
        <v>0</v>
      </c>
      <c r="M342">
        <v>26</v>
      </c>
      <c r="N342" t="s">
        <v>616</v>
      </c>
      <c r="O342">
        <v>15</v>
      </c>
      <c r="P342">
        <v>5125120167</v>
      </c>
      <c r="Q342">
        <v>3</v>
      </c>
      <c r="R342">
        <v>0</v>
      </c>
      <c r="S342">
        <v>20230401</v>
      </c>
      <c r="T342">
        <v>20230630</v>
      </c>
      <c r="U342">
        <v>26155.53</v>
      </c>
      <c r="V342">
        <v>6500</v>
      </c>
    </row>
    <row r="343" spans="2:22" x14ac:dyDescent="0.25">
      <c r="B343" t="s">
        <v>299</v>
      </c>
      <c r="C343" t="s">
        <v>300</v>
      </c>
      <c r="D343">
        <v>100</v>
      </c>
      <c r="E343" t="s">
        <v>463</v>
      </c>
      <c r="F343" t="s">
        <v>464</v>
      </c>
      <c r="G343" t="s">
        <v>465</v>
      </c>
      <c r="H343"/>
      <c r="I343">
        <v>8</v>
      </c>
      <c r="J343">
        <v>83101</v>
      </c>
      <c r="K343">
        <v>1001</v>
      </c>
      <c r="L343">
        <v>0</v>
      </c>
      <c r="M343">
        <v>26</v>
      </c>
      <c r="N343" t="s">
        <v>617</v>
      </c>
      <c r="O343">
        <v>19</v>
      </c>
      <c r="P343">
        <v>5125120168</v>
      </c>
      <c r="Q343">
        <v>3</v>
      </c>
      <c r="R343">
        <v>0</v>
      </c>
      <c r="S343">
        <v>20230401</v>
      </c>
      <c r="T343">
        <v>20230630</v>
      </c>
      <c r="U343">
        <v>35198.959999999999</v>
      </c>
      <c r="V343">
        <v>8262.7999999999993</v>
      </c>
    </row>
    <row r="344" spans="2:22" x14ac:dyDescent="0.25">
      <c r="B344" t="s">
        <v>299</v>
      </c>
      <c r="C344" t="s">
        <v>300</v>
      </c>
      <c r="D344">
        <v>100</v>
      </c>
      <c r="E344" t="s">
        <v>469</v>
      </c>
      <c r="F344" t="s">
        <v>470</v>
      </c>
      <c r="G344" t="s">
        <v>471</v>
      </c>
      <c r="H344"/>
      <c r="I344">
        <v>8</v>
      </c>
      <c r="J344">
        <v>83101</v>
      </c>
      <c r="K344">
        <v>1001</v>
      </c>
      <c r="L344">
        <v>0</v>
      </c>
      <c r="M344">
        <v>26</v>
      </c>
      <c r="N344" t="s">
        <v>616</v>
      </c>
      <c r="O344">
        <v>15</v>
      </c>
      <c r="P344">
        <v>5125120169</v>
      </c>
      <c r="Q344">
        <v>3</v>
      </c>
      <c r="R344">
        <v>0</v>
      </c>
      <c r="S344">
        <v>20230401</v>
      </c>
      <c r="T344">
        <v>20230630</v>
      </c>
      <c r="U344">
        <v>32788.080000000002</v>
      </c>
      <c r="V344">
        <v>10556.6</v>
      </c>
    </row>
    <row r="345" spans="2:22" x14ac:dyDescent="0.25">
      <c r="B345" t="s">
        <v>299</v>
      </c>
      <c r="C345" t="s">
        <v>300</v>
      </c>
      <c r="D345">
        <v>100</v>
      </c>
      <c r="E345" t="s">
        <v>472</v>
      </c>
      <c r="F345" t="s">
        <v>473</v>
      </c>
      <c r="G345" t="s">
        <v>474</v>
      </c>
      <c r="H345"/>
      <c r="I345">
        <v>8</v>
      </c>
      <c r="J345">
        <v>83101</v>
      </c>
      <c r="K345">
        <v>1001</v>
      </c>
      <c r="L345">
        <v>0</v>
      </c>
      <c r="M345">
        <v>26</v>
      </c>
      <c r="N345" t="s">
        <v>616</v>
      </c>
      <c r="O345">
        <v>19</v>
      </c>
      <c r="P345">
        <v>5125120170</v>
      </c>
      <c r="Q345">
        <v>3</v>
      </c>
      <c r="R345">
        <v>0</v>
      </c>
      <c r="S345">
        <v>20230401</v>
      </c>
      <c r="T345">
        <v>20230630</v>
      </c>
      <c r="U345">
        <v>40128</v>
      </c>
      <c r="V345">
        <v>8528.2999999999993</v>
      </c>
    </row>
    <row r="346" spans="2:22" x14ac:dyDescent="0.25">
      <c r="B346" t="s">
        <v>299</v>
      </c>
      <c r="C346" t="s">
        <v>300</v>
      </c>
      <c r="D346">
        <v>100</v>
      </c>
      <c r="E346" t="s">
        <v>478</v>
      </c>
      <c r="F346" t="s">
        <v>479</v>
      </c>
      <c r="G346" t="s">
        <v>480</v>
      </c>
      <c r="H346"/>
      <c r="I346">
        <v>8</v>
      </c>
      <c r="J346">
        <v>83101</v>
      </c>
      <c r="K346">
        <v>1001</v>
      </c>
      <c r="L346">
        <v>0</v>
      </c>
      <c r="M346">
        <v>26</v>
      </c>
      <c r="N346" t="s">
        <v>617</v>
      </c>
      <c r="O346">
        <v>20</v>
      </c>
      <c r="P346">
        <v>5125120171</v>
      </c>
      <c r="Q346">
        <v>3</v>
      </c>
      <c r="R346">
        <v>0</v>
      </c>
      <c r="S346">
        <v>20230401</v>
      </c>
      <c r="T346">
        <v>20230630</v>
      </c>
      <c r="U346">
        <v>37713.360000000001</v>
      </c>
      <c r="V346">
        <v>6500</v>
      </c>
    </row>
    <row r="347" spans="2:22" x14ac:dyDescent="0.25">
      <c r="B347" t="s">
        <v>299</v>
      </c>
      <c r="C347" t="s">
        <v>300</v>
      </c>
      <c r="D347">
        <v>100</v>
      </c>
      <c r="E347" t="s">
        <v>484</v>
      </c>
      <c r="F347" t="s">
        <v>485</v>
      </c>
      <c r="G347" t="s">
        <v>486</v>
      </c>
      <c r="H347"/>
      <c r="I347">
        <v>8</v>
      </c>
      <c r="J347">
        <v>83101</v>
      </c>
      <c r="K347">
        <v>1001</v>
      </c>
      <c r="L347">
        <v>0</v>
      </c>
      <c r="M347">
        <v>26</v>
      </c>
      <c r="N347" t="s">
        <v>616</v>
      </c>
      <c r="O347">
        <v>20</v>
      </c>
      <c r="P347">
        <v>5125120173</v>
      </c>
      <c r="Q347">
        <v>3</v>
      </c>
      <c r="R347">
        <v>0</v>
      </c>
      <c r="S347">
        <v>20230401</v>
      </c>
      <c r="T347">
        <v>20230630</v>
      </c>
      <c r="U347">
        <v>42175.98</v>
      </c>
      <c r="V347">
        <v>6500</v>
      </c>
    </row>
    <row r="348" spans="2:22" x14ac:dyDescent="0.25">
      <c r="B348" t="s">
        <v>299</v>
      </c>
      <c r="C348" t="s">
        <v>300</v>
      </c>
      <c r="D348">
        <v>100</v>
      </c>
      <c r="E348" t="s">
        <v>487</v>
      </c>
      <c r="F348" t="s">
        <v>488</v>
      </c>
      <c r="G348" t="s">
        <v>489</v>
      </c>
      <c r="H348"/>
      <c r="I348">
        <v>8</v>
      </c>
      <c r="J348">
        <v>83101</v>
      </c>
      <c r="K348">
        <v>1001</v>
      </c>
      <c r="L348">
        <v>0</v>
      </c>
      <c r="M348">
        <v>26</v>
      </c>
      <c r="N348" t="s">
        <v>616</v>
      </c>
      <c r="O348">
        <v>10</v>
      </c>
      <c r="P348">
        <v>5125120175</v>
      </c>
      <c r="Q348">
        <v>3</v>
      </c>
      <c r="R348">
        <v>0</v>
      </c>
      <c r="S348">
        <v>20230401</v>
      </c>
      <c r="T348">
        <v>20230630</v>
      </c>
      <c r="U348">
        <v>21696.48</v>
      </c>
      <c r="V348">
        <v>26783</v>
      </c>
    </row>
    <row r="349" spans="2:22" x14ac:dyDescent="0.25">
      <c r="B349" t="s">
        <v>299</v>
      </c>
      <c r="C349" t="s">
        <v>300</v>
      </c>
      <c r="D349">
        <v>100</v>
      </c>
      <c r="E349" t="s">
        <v>490</v>
      </c>
      <c r="F349" t="s">
        <v>491</v>
      </c>
      <c r="G349" t="s">
        <v>492</v>
      </c>
      <c r="H349"/>
      <c r="I349">
        <v>8</v>
      </c>
      <c r="J349">
        <v>83101</v>
      </c>
      <c r="K349">
        <v>1001</v>
      </c>
      <c r="L349">
        <v>0</v>
      </c>
      <c r="M349">
        <v>26</v>
      </c>
      <c r="N349" t="s">
        <v>616</v>
      </c>
      <c r="O349">
        <v>10</v>
      </c>
      <c r="P349">
        <v>5125120176</v>
      </c>
      <c r="Q349">
        <v>3</v>
      </c>
      <c r="R349">
        <v>0</v>
      </c>
      <c r="S349">
        <v>20230401</v>
      </c>
      <c r="T349">
        <v>20230630</v>
      </c>
      <c r="U349">
        <v>19803.400000000001</v>
      </c>
      <c r="V349">
        <v>6500</v>
      </c>
    </row>
    <row r="350" spans="2:22" x14ac:dyDescent="0.25">
      <c r="B350" t="s">
        <v>299</v>
      </c>
      <c r="C350" t="s">
        <v>300</v>
      </c>
      <c r="D350">
        <v>100</v>
      </c>
      <c r="E350" t="s">
        <v>499</v>
      </c>
      <c r="F350" t="s">
        <v>500</v>
      </c>
      <c r="G350" t="s">
        <v>2962</v>
      </c>
      <c r="H350"/>
      <c r="I350">
        <v>8</v>
      </c>
      <c r="J350">
        <v>83101</v>
      </c>
      <c r="K350">
        <v>1001</v>
      </c>
      <c r="L350">
        <v>0</v>
      </c>
      <c r="M350">
        <v>26</v>
      </c>
      <c r="N350" t="s">
        <v>616</v>
      </c>
      <c r="O350">
        <v>18</v>
      </c>
      <c r="P350">
        <v>5125120178</v>
      </c>
      <c r="Q350">
        <v>3</v>
      </c>
      <c r="R350">
        <v>0</v>
      </c>
      <c r="S350">
        <v>20230401</v>
      </c>
      <c r="T350">
        <v>20230630</v>
      </c>
      <c r="U350">
        <v>36694.07</v>
      </c>
      <c r="V350">
        <v>9880.5</v>
      </c>
    </row>
    <row r="351" spans="2:22" x14ac:dyDescent="0.25">
      <c r="B351" t="s">
        <v>299</v>
      </c>
      <c r="C351" t="s">
        <v>300</v>
      </c>
      <c r="D351">
        <v>100</v>
      </c>
      <c r="E351" t="s">
        <v>508</v>
      </c>
      <c r="F351" t="s">
        <v>509</v>
      </c>
      <c r="G351" t="s">
        <v>510</v>
      </c>
      <c r="H351"/>
      <c r="I351">
        <v>8</v>
      </c>
      <c r="J351">
        <v>83101</v>
      </c>
      <c r="K351">
        <v>1001</v>
      </c>
      <c r="L351">
        <v>0</v>
      </c>
      <c r="M351">
        <v>26</v>
      </c>
      <c r="N351" t="s">
        <v>616</v>
      </c>
      <c r="O351">
        <v>18</v>
      </c>
      <c r="P351">
        <v>5125120182</v>
      </c>
      <c r="Q351">
        <v>3</v>
      </c>
      <c r="R351">
        <v>0</v>
      </c>
      <c r="S351">
        <v>20230401</v>
      </c>
      <c r="T351">
        <v>20230630</v>
      </c>
      <c r="U351">
        <v>37958.379999999997</v>
      </c>
      <c r="V351">
        <v>6500</v>
      </c>
    </row>
    <row r="352" spans="2:22" x14ac:dyDescent="0.25">
      <c r="B352" t="s">
        <v>299</v>
      </c>
      <c r="C352" t="s">
        <v>1150</v>
      </c>
      <c r="D352">
        <v>100</v>
      </c>
      <c r="E352" t="s">
        <v>903</v>
      </c>
      <c r="F352" t="s">
        <v>2963</v>
      </c>
      <c r="G352" t="s">
        <v>904</v>
      </c>
      <c r="H352"/>
      <c r="I352">
        <v>8</v>
      </c>
      <c r="J352">
        <v>83101</v>
      </c>
      <c r="K352">
        <v>1003</v>
      </c>
      <c r="L352">
        <v>1</v>
      </c>
      <c r="M352">
        <v>56</v>
      </c>
      <c r="N352" t="s">
        <v>616</v>
      </c>
      <c r="O352" t="s">
        <v>1151</v>
      </c>
      <c r="P352">
        <v>5125120184</v>
      </c>
      <c r="Q352">
        <v>3</v>
      </c>
      <c r="R352">
        <v>0</v>
      </c>
      <c r="S352">
        <v>20230401</v>
      </c>
      <c r="T352">
        <v>20230630</v>
      </c>
      <c r="U352">
        <v>33575.58</v>
      </c>
      <c r="V352">
        <v>6500</v>
      </c>
    </row>
    <row r="353" spans="2:22" x14ac:dyDescent="0.25">
      <c r="B353" t="s">
        <v>299</v>
      </c>
      <c r="C353" t="s">
        <v>1150</v>
      </c>
      <c r="D353">
        <v>100</v>
      </c>
      <c r="E353" t="s">
        <v>912</v>
      </c>
      <c r="F353" t="s">
        <v>913</v>
      </c>
      <c r="G353" t="s">
        <v>914</v>
      </c>
      <c r="H353"/>
      <c r="I353">
        <v>8</v>
      </c>
      <c r="J353">
        <v>83101</v>
      </c>
      <c r="K353">
        <v>1003</v>
      </c>
      <c r="L353">
        <v>1</v>
      </c>
      <c r="M353">
        <v>56</v>
      </c>
      <c r="N353" t="s">
        <v>616</v>
      </c>
      <c r="O353" t="s">
        <v>1151</v>
      </c>
      <c r="P353">
        <v>5125120188</v>
      </c>
      <c r="Q353">
        <v>3</v>
      </c>
      <c r="R353">
        <v>0</v>
      </c>
      <c r="S353">
        <v>20230401</v>
      </c>
      <c r="T353">
        <v>20230630</v>
      </c>
      <c r="U353">
        <v>32457.88</v>
      </c>
      <c r="V353">
        <v>6500</v>
      </c>
    </row>
    <row r="354" spans="2:22" x14ac:dyDescent="0.25">
      <c r="B354" t="s">
        <v>299</v>
      </c>
      <c r="C354" t="s">
        <v>1150</v>
      </c>
      <c r="D354">
        <v>100</v>
      </c>
      <c r="E354" t="s">
        <v>915</v>
      </c>
      <c r="F354" t="s">
        <v>916</v>
      </c>
      <c r="G354" t="s">
        <v>917</v>
      </c>
      <c r="H354"/>
      <c r="I354">
        <v>8</v>
      </c>
      <c r="J354">
        <v>83101</v>
      </c>
      <c r="K354">
        <v>1003</v>
      </c>
      <c r="L354">
        <v>1</v>
      </c>
      <c r="M354">
        <v>56</v>
      </c>
      <c r="N354" t="s">
        <v>616</v>
      </c>
      <c r="O354" t="s">
        <v>1152</v>
      </c>
      <c r="P354">
        <v>5125120189</v>
      </c>
      <c r="Q354">
        <v>3</v>
      </c>
      <c r="R354">
        <v>0</v>
      </c>
      <c r="S354">
        <v>20230401</v>
      </c>
      <c r="T354">
        <v>20230630</v>
      </c>
      <c r="U354">
        <v>32481.360000000001</v>
      </c>
      <c r="V354">
        <v>9853.1</v>
      </c>
    </row>
    <row r="355" spans="2:22" x14ac:dyDescent="0.25">
      <c r="B355" t="s">
        <v>299</v>
      </c>
      <c r="C355" t="s">
        <v>1150</v>
      </c>
      <c r="D355">
        <v>100</v>
      </c>
      <c r="E355" t="s">
        <v>921</v>
      </c>
      <c r="F355" t="s">
        <v>922</v>
      </c>
      <c r="G355" t="s">
        <v>923</v>
      </c>
      <c r="H355"/>
      <c r="I355">
        <v>8</v>
      </c>
      <c r="J355">
        <v>83101</v>
      </c>
      <c r="K355">
        <v>1003</v>
      </c>
      <c r="L355">
        <v>1</v>
      </c>
      <c r="M355">
        <v>56</v>
      </c>
      <c r="N355" t="s">
        <v>616</v>
      </c>
      <c r="O355" t="s">
        <v>1152</v>
      </c>
      <c r="P355">
        <v>5125120190</v>
      </c>
      <c r="Q355">
        <v>3</v>
      </c>
      <c r="R355">
        <v>0</v>
      </c>
      <c r="S355">
        <v>20230401</v>
      </c>
      <c r="T355">
        <v>20230630</v>
      </c>
      <c r="U355">
        <v>31425.13</v>
      </c>
      <c r="V355">
        <v>8176.58</v>
      </c>
    </row>
    <row r="356" spans="2:22" x14ac:dyDescent="0.25">
      <c r="B356" t="s">
        <v>299</v>
      </c>
      <c r="C356" t="s">
        <v>1150</v>
      </c>
      <c r="D356">
        <v>100</v>
      </c>
      <c r="E356" t="s">
        <v>924</v>
      </c>
      <c r="F356" t="s">
        <v>925</v>
      </c>
      <c r="G356" t="s">
        <v>926</v>
      </c>
      <c r="H356"/>
      <c r="I356">
        <v>8</v>
      </c>
      <c r="J356">
        <v>83101</v>
      </c>
      <c r="K356">
        <v>1003</v>
      </c>
      <c r="L356">
        <v>1</v>
      </c>
      <c r="M356">
        <v>56</v>
      </c>
      <c r="N356" t="s">
        <v>616</v>
      </c>
      <c r="O356" t="s">
        <v>1152</v>
      </c>
      <c r="P356">
        <v>5125120191</v>
      </c>
      <c r="Q356">
        <v>3</v>
      </c>
      <c r="R356">
        <v>0</v>
      </c>
      <c r="S356">
        <v>20230401</v>
      </c>
      <c r="T356">
        <v>20230630</v>
      </c>
      <c r="U356">
        <v>31475.43</v>
      </c>
      <c r="V356">
        <v>9853.1</v>
      </c>
    </row>
    <row r="357" spans="2:22" x14ac:dyDescent="0.25">
      <c r="B357" t="s">
        <v>299</v>
      </c>
      <c r="C357" t="s">
        <v>1150</v>
      </c>
      <c r="D357">
        <v>100</v>
      </c>
      <c r="E357" t="s">
        <v>927</v>
      </c>
      <c r="F357" t="s">
        <v>928</v>
      </c>
      <c r="G357" t="s">
        <v>929</v>
      </c>
      <c r="H357"/>
      <c r="I357">
        <v>8</v>
      </c>
      <c r="J357">
        <v>83101</v>
      </c>
      <c r="K357">
        <v>1003</v>
      </c>
      <c r="L357">
        <v>1</v>
      </c>
      <c r="M357">
        <v>56</v>
      </c>
      <c r="N357" t="s">
        <v>618</v>
      </c>
      <c r="O357" t="s">
        <v>1151</v>
      </c>
      <c r="P357">
        <v>5125120192</v>
      </c>
      <c r="Q357">
        <v>3</v>
      </c>
      <c r="R357">
        <v>0</v>
      </c>
      <c r="S357">
        <v>20230401</v>
      </c>
      <c r="T357">
        <v>20230630</v>
      </c>
      <c r="U357">
        <v>25567.360000000001</v>
      </c>
      <c r="V357">
        <v>6500</v>
      </c>
    </row>
    <row r="358" spans="2:22" x14ac:dyDescent="0.25">
      <c r="B358" t="s">
        <v>299</v>
      </c>
      <c r="C358" t="s">
        <v>1150</v>
      </c>
      <c r="D358">
        <v>100</v>
      </c>
      <c r="E358" t="s">
        <v>930</v>
      </c>
      <c r="F358" t="s">
        <v>931</v>
      </c>
      <c r="G358" t="s">
        <v>932</v>
      </c>
      <c r="H358"/>
      <c r="I358">
        <v>8</v>
      </c>
      <c r="J358">
        <v>83101</v>
      </c>
      <c r="K358">
        <v>1003</v>
      </c>
      <c r="L358">
        <v>1</v>
      </c>
      <c r="M358">
        <v>56</v>
      </c>
      <c r="N358" t="s">
        <v>616</v>
      </c>
      <c r="O358" t="s">
        <v>1151</v>
      </c>
      <c r="P358">
        <v>5125120193</v>
      </c>
      <c r="Q358">
        <v>3</v>
      </c>
      <c r="R358">
        <v>0</v>
      </c>
      <c r="S358">
        <v>20230401</v>
      </c>
      <c r="T358">
        <v>20230630</v>
      </c>
      <c r="U358">
        <v>35866.86</v>
      </c>
      <c r="V358">
        <v>6500</v>
      </c>
    </row>
    <row r="359" spans="2:22" x14ac:dyDescent="0.25">
      <c r="B359" t="s">
        <v>299</v>
      </c>
      <c r="C359" t="s">
        <v>1150</v>
      </c>
      <c r="D359">
        <v>100</v>
      </c>
      <c r="E359" t="s">
        <v>936</v>
      </c>
      <c r="F359" t="s">
        <v>937</v>
      </c>
      <c r="G359" t="s">
        <v>938</v>
      </c>
      <c r="H359"/>
      <c r="I359">
        <v>8</v>
      </c>
      <c r="J359">
        <v>83101</v>
      </c>
      <c r="K359">
        <v>1003</v>
      </c>
      <c r="L359">
        <v>1</v>
      </c>
      <c r="M359">
        <v>56</v>
      </c>
      <c r="N359" t="s">
        <v>616</v>
      </c>
      <c r="O359" t="s">
        <v>1151</v>
      </c>
      <c r="P359">
        <v>5125120194</v>
      </c>
      <c r="Q359">
        <v>3</v>
      </c>
      <c r="R359">
        <v>0</v>
      </c>
      <c r="S359">
        <v>20230401</v>
      </c>
      <c r="T359">
        <v>20230630</v>
      </c>
      <c r="U359">
        <v>35866.86</v>
      </c>
      <c r="V359">
        <v>6500</v>
      </c>
    </row>
    <row r="360" spans="2:22" x14ac:dyDescent="0.25">
      <c r="B360" t="s">
        <v>299</v>
      </c>
      <c r="C360" t="s">
        <v>1150</v>
      </c>
      <c r="D360">
        <v>100</v>
      </c>
      <c r="E360" t="s">
        <v>939</v>
      </c>
      <c r="F360" t="s">
        <v>940</v>
      </c>
      <c r="G360" t="s">
        <v>2964</v>
      </c>
      <c r="H360"/>
      <c r="I360">
        <v>8</v>
      </c>
      <c r="J360">
        <v>83101</v>
      </c>
      <c r="K360">
        <v>1003</v>
      </c>
      <c r="L360">
        <v>1</v>
      </c>
      <c r="M360">
        <v>56</v>
      </c>
      <c r="N360" t="s">
        <v>616</v>
      </c>
      <c r="O360" t="s">
        <v>1153</v>
      </c>
      <c r="P360">
        <v>5125120195</v>
      </c>
      <c r="Q360">
        <v>3</v>
      </c>
      <c r="R360">
        <v>0</v>
      </c>
      <c r="S360">
        <v>20230401</v>
      </c>
      <c r="T360">
        <v>20230630</v>
      </c>
      <c r="U360">
        <v>30788.639999999999</v>
      </c>
      <c r="V360">
        <v>11529.68</v>
      </c>
    </row>
    <row r="361" spans="2:22" hidden="1" x14ac:dyDescent="0.25">
      <c r="B361" t="s">
        <v>299</v>
      </c>
      <c r="C361" t="s">
        <v>1150</v>
      </c>
      <c r="D361">
        <v>100</v>
      </c>
      <c r="E361" t="s">
        <v>943</v>
      </c>
      <c r="F361" t="s">
        <v>944</v>
      </c>
      <c r="G361" t="s">
        <v>945</v>
      </c>
      <c r="H361"/>
      <c r="I361">
        <v>8</v>
      </c>
      <c r="J361">
        <v>83101</v>
      </c>
      <c r="K361">
        <v>1003</v>
      </c>
      <c r="L361">
        <v>1</v>
      </c>
      <c r="M361">
        <v>56</v>
      </c>
      <c r="N361" t="s">
        <v>616</v>
      </c>
      <c r="O361" t="s">
        <v>1151</v>
      </c>
      <c r="P361">
        <v>5125120196</v>
      </c>
      <c r="Q361">
        <v>3</v>
      </c>
      <c r="R361">
        <v>0</v>
      </c>
      <c r="S361">
        <v>20230401</v>
      </c>
      <c r="T361">
        <v>20230630</v>
      </c>
      <c r="U361">
        <v>35866.86</v>
      </c>
      <c r="V361">
        <v>6500</v>
      </c>
    </row>
    <row r="362" spans="2:22" hidden="1" x14ac:dyDescent="0.25">
      <c r="B362" t="s">
        <v>299</v>
      </c>
      <c r="C362" t="s">
        <v>1150</v>
      </c>
      <c r="D362">
        <v>100</v>
      </c>
      <c r="E362" t="s">
        <v>949</v>
      </c>
      <c r="F362" t="s">
        <v>950</v>
      </c>
      <c r="G362" t="s">
        <v>951</v>
      </c>
      <c r="H362"/>
      <c r="I362">
        <v>8</v>
      </c>
      <c r="J362">
        <v>83101</v>
      </c>
      <c r="K362">
        <v>1003</v>
      </c>
      <c r="L362">
        <v>1</v>
      </c>
      <c r="M362">
        <v>56</v>
      </c>
      <c r="N362" t="s">
        <v>616</v>
      </c>
      <c r="O362" t="s">
        <v>1151</v>
      </c>
      <c r="P362">
        <v>5125120198</v>
      </c>
      <c r="Q362">
        <v>3</v>
      </c>
      <c r="R362">
        <v>0</v>
      </c>
      <c r="S362">
        <v>20230401</v>
      </c>
      <c r="T362">
        <v>20230630</v>
      </c>
      <c r="U362">
        <v>34441.79</v>
      </c>
      <c r="V362">
        <v>6500</v>
      </c>
    </row>
    <row r="363" spans="2:22" hidden="1" x14ac:dyDescent="0.25">
      <c r="B363" t="s">
        <v>299</v>
      </c>
      <c r="C363" t="s">
        <v>1150</v>
      </c>
      <c r="D363">
        <v>100</v>
      </c>
      <c r="E363" t="s">
        <v>952</v>
      </c>
      <c r="F363" t="s">
        <v>953</v>
      </c>
      <c r="G363" t="s">
        <v>954</v>
      </c>
      <c r="H363"/>
      <c r="I363">
        <v>8</v>
      </c>
      <c r="J363">
        <v>83101</v>
      </c>
      <c r="K363">
        <v>1003</v>
      </c>
      <c r="L363">
        <v>1</v>
      </c>
      <c r="M363">
        <v>56</v>
      </c>
      <c r="N363" t="s">
        <v>616</v>
      </c>
      <c r="O363" t="s">
        <v>1152</v>
      </c>
      <c r="P363">
        <v>5125120199</v>
      </c>
      <c r="Q363">
        <v>3</v>
      </c>
      <c r="R363">
        <v>0</v>
      </c>
      <c r="S363">
        <v>20230401</v>
      </c>
      <c r="T363">
        <v>20230630</v>
      </c>
      <c r="U363">
        <v>31475.43</v>
      </c>
      <c r="V363">
        <v>9853.1</v>
      </c>
    </row>
    <row r="364" spans="2:22" hidden="1" x14ac:dyDescent="0.25">
      <c r="B364" t="s">
        <v>299</v>
      </c>
      <c r="C364" t="s">
        <v>1150</v>
      </c>
      <c r="D364">
        <v>100</v>
      </c>
      <c r="E364" t="s">
        <v>958</v>
      </c>
      <c r="F364" t="s">
        <v>959</v>
      </c>
      <c r="G364" t="s">
        <v>2965</v>
      </c>
      <c r="H364"/>
      <c r="I364">
        <v>8</v>
      </c>
      <c r="J364">
        <v>83101</v>
      </c>
      <c r="K364">
        <v>1003</v>
      </c>
      <c r="L364">
        <v>1</v>
      </c>
      <c r="M364">
        <v>56</v>
      </c>
      <c r="N364" t="s">
        <v>616</v>
      </c>
      <c r="O364" t="s">
        <v>1151</v>
      </c>
      <c r="P364">
        <v>5125120200</v>
      </c>
      <c r="Q364">
        <v>3</v>
      </c>
      <c r="R364">
        <v>0</v>
      </c>
      <c r="S364">
        <v>20230401</v>
      </c>
      <c r="T364">
        <v>20230630</v>
      </c>
      <c r="U364">
        <v>35866.86</v>
      </c>
      <c r="V364">
        <v>6500</v>
      </c>
    </row>
    <row r="365" spans="2:22" hidden="1" x14ac:dyDescent="0.25">
      <c r="B365" t="s">
        <v>299</v>
      </c>
      <c r="C365" t="s">
        <v>1150</v>
      </c>
      <c r="D365">
        <v>100</v>
      </c>
      <c r="E365" t="s">
        <v>963</v>
      </c>
      <c r="F365" t="s">
        <v>964</v>
      </c>
      <c r="G365" t="s">
        <v>965</v>
      </c>
      <c r="H365"/>
      <c r="I365">
        <v>8</v>
      </c>
      <c r="J365">
        <v>83101</v>
      </c>
      <c r="K365">
        <v>1003</v>
      </c>
      <c r="L365">
        <v>1</v>
      </c>
      <c r="M365">
        <v>56</v>
      </c>
      <c r="N365" t="s">
        <v>616</v>
      </c>
      <c r="O365" t="s">
        <v>1151</v>
      </c>
      <c r="P365">
        <v>5125120202</v>
      </c>
      <c r="Q365">
        <v>3</v>
      </c>
      <c r="R365">
        <v>0</v>
      </c>
      <c r="S365">
        <v>20230401</v>
      </c>
      <c r="T365">
        <v>20230630</v>
      </c>
      <c r="U365">
        <v>35866.86</v>
      </c>
      <c r="V365">
        <v>7610</v>
      </c>
    </row>
    <row r="366" spans="2:22" hidden="1" x14ac:dyDescent="0.25">
      <c r="B366" t="s">
        <v>299</v>
      </c>
      <c r="C366" t="s">
        <v>1150</v>
      </c>
      <c r="D366">
        <v>100</v>
      </c>
      <c r="E366" t="s">
        <v>966</v>
      </c>
      <c r="F366" t="s">
        <v>2966</v>
      </c>
      <c r="G366" t="s">
        <v>967</v>
      </c>
      <c r="H366"/>
      <c r="I366">
        <v>8</v>
      </c>
      <c r="J366">
        <v>83101</v>
      </c>
      <c r="K366">
        <v>1003</v>
      </c>
      <c r="L366">
        <v>1</v>
      </c>
      <c r="M366">
        <v>56</v>
      </c>
      <c r="N366" t="s">
        <v>616</v>
      </c>
      <c r="O366" t="s">
        <v>1152</v>
      </c>
      <c r="P366">
        <v>5125120203</v>
      </c>
      <c r="Q366">
        <v>3</v>
      </c>
      <c r="R366">
        <v>0</v>
      </c>
      <c r="S366">
        <v>20230401</v>
      </c>
      <c r="T366">
        <v>20230630</v>
      </c>
      <c r="U366">
        <v>32481.360000000001</v>
      </c>
      <c r="V366">
        <v>9853.1</v>
      </c>
    </row>
    <row r="367" spans="2:22" hidden="1" x14ac:dyDescent="0.25">
      <c r="B367" t="s">
        <v>299</v>
      </c>
      <c r="C367" t="s">
        <v>1150</v>
      </c>
      <c r="D367">
        <v>100</v>
      </c>
      <c r="E367" t="s">
        <v>968</v>
      </c>
      <c r="F367" t="s">
        <v>969</v>
      </c>
      <c r="G367" t="s">
        <v>970</v>
      </c>
      <c r="H367"/>
      <c r="I367">
        <v>8</v>
      </c>
      <c r="J367">
        <v>83101</v>
      </c>
      <c r="K367">
        <v>1003</v>
      </c>
      <c r="L367">
        <v>1</v>
      </c>
      <c r="M367">
        <v>56</v>
      </c>
      <c r="N367" t="s">
        <v>616</v>
      </c>
      <c r="O367" t="s">
        <v>1152</v>
      </c>
      <c r="P367">
        <v>5125120204</v>
      </c>
      <c r="Q367">
        <v>3</v>
      </c>
      <c r="R367">
        <v>0</v>
      </c>
      <c r="S367">
        <v>20230401</v>
      </c>
      <c r="T367">
        <v>20230630</v>
      </c>
      <c r="U367">
        <v>31374.84</v>
      </c>
      <c r="V367">
        <v>6500</v>
      </c>
    </row>
    <row r="368" spans="2:22" hidden="1" x14ac:dyDescent="0.25">
      <c r="B368" t="s">
        <v>299</v>
      </c>
      <c r="C368" t="s">
        <v>1150</v>
      </c>
      <c r="D368">
        <v>100</v>
      </c>
      <c r="E368" t="s">
        <v>971</v>
      </c>
      <c r="F368" t="s">
        <v>972</v>
      </c>
      <c r="G368" t="s">
        <v>973</v>
      </c>
      <c r="H368"/>
      <c r="I368">
        <v>8</v>
      </c>
      <c r="J368">
        <v>83101</v>
      </c>
      <c r="K368">
        <v>1003</v>
      </c>
      <c r="L368">
        <v>1</v>
      </c>
      <c r="M368">
        <v>56</v>
      </c>
      <c r="N368" t="s">
        <v>616</v>
      </c>
      <c r="O368" t="s">
        <v>1152</v>
      </c>
      <c r="P368">
        <v>5125120205</v>
      </c>
      <c r="Q368">
        <v>3</v>
      </c>
      <c r="R368">
        <v>0</v>
      </c>
      <c r="S368">
        <v>20230401</v>
      </c>
      <c r="T368">
        <v>20230630</v>
      </c>
      <c r="U368">
        <v>31335.72</v>
      </c>
      <c r="V368">
        <v>9853.1</v>
      </c>
    </row>
    <row r="369" spans="2:22" hidden="1" x14ac:dyDescent="0.25">
      <c r="B369" t="s">
        <v>299</v>
      </c>
      <c r="C369" t="s">
        <v>1150</v>
      </c>
      <c r="D369">
        <v>100</v>
      </c>
      <c r="E369" t="s">
        <v>977</v>
      </c>
      <c r="F369" t="s">
        <v>978</v>
      </c>
      <c r="G369" t="s">
        <v>979</v>
      </c>
      <c r="H369"/>
      <c r="I369">
        <v>8</v>
      </c>
      <c r="J369">
        <v>83101</v>
      </c>
      <c r="K369">
        <v>1003</v>
      </c>
      <c r="L369">
        <v>1</v>
      </c>
      <c r="M369">
        <v>56</v>
      </c>
      <c r="N369" t="s">
        <v>616</v>
      </c>
      <c r="O369" t="s">
        <v>1151</v>
      </c>
      <c r="P369">
        <v>5125120206</v>
      </c>
      <c r="Q369">
        <v>3</v>
      </c>
      <c r="R369">
        <v>0</v>
      </c>
      <c r="S369">
        <v>20230401</v>
      </c>
      <c r="T369">
        <v>20230630</v>
      </c>
      <c r="U369">
        <v>35866.86</v>
      </c>
      <c r="V369">
        <v>6500</v>
      </c>
    </row>
    <row r="370" spans="2:22" hidden="1" x14ac:dyDescent="0.25">
      <c r="B370" t="s">
        <v>299</v>
      </c>
      <c r="C370" t="s">
        <v>1150</v>
      </c>
      <c r="D370">
        <v>100</v>
      </c>
      <c r="E370" t="s">
        <v>982</v>
      </c>
      <c r="F370" t="s">
        <v>983</v>
      </c>
      <c r="G370" t="s">
        <v>984</v>
      </c>
      <c r="H370"/>
      <c r="I370">
        <v>8</v>
      </c>
      <c r="J370">
        <v>83101</v>
      </c>
      <c r="K370">
        <v>1003</v>
      </c>
      <c r="L370">
        <v>1</v>
      </c>
      <c r="M370">
        <v>56</v>
      </c>
      <c r="N370" t="s">
        <v>616</v>
      </c>
      <c r="O370" t="s">
        <v>1151</v>
      </c>
      <c r="P370">
        <v>5125120208</v>
      </c>
      <c r="Q370">
        <v>3</v>
      </c>
      <c r="R370">
        <v>0</v>
      </c>
      <c r="S370">
        <v>20230401</v>
      </c>
      <c r="T370">
        <v>20230630</v>
      </c>
      <c r="U370">
        <v>34860.93</v>
      </c>
      <c r="V370">
        <v>10300.01</v>
      </c>
    </row>
    <row r="371" spans="2:22" hidden="1" x14ac:dyDescent="0.25">
      <c r="B371" t="s">
        <v>299</v>
      </c>
      <c r="C371" t="s">
        <v>1150</v>
      </c>
      <c r="D371">
        <v>100</v>
      </c>
      <c r="E371" t="s">
        <v>991</v>
      </c>
      <c r="F371" t="s">
        <v>992</v>
      </c>
      <c r="G371" t="s">
        <v>993</v>
      </c>
      <c r="H371"/>
      <c r="I371">
        <v>8</v>
      </c>
      <c r="J371">
        <v>83101</v>
      </c>
      <c r="K371">
        <v>1003</v>
      </c>
      <c r="L371">
        <v>1</v>
      </c>
      <c r="M371">
        <v>56</v>
      </c>
      <c r="N371" t="s">
        <v>616</v>
      </c>
      <c r="O371" t="s">
        <v>1151</v>
      </c>
      <c r="P371">
        <v>5125120210</v>
      </c>
      <c r="Q371">
        <v>3</v>
      </c>
      <c r="R371">
        <v>0</v>
      </c>
      <c r="S371">
        <v>20230401</v>
      </c>
      <c r="T371">
        <v>20230630</v>
      </c>
      <c r="U371">
        <v>35866.86</v>
      </c>
      <c r="V371">
        <v>6500</v>
      </c>
    </row>
    <row r="372" spans="2:22" hidden="1" x14ac:dyDescent="0.25">
      <c r="B372" t="s">
        <v>299</v>
      </c>
      <c r="C372" t="s">
        <v>1150</v>
      </c>
      <c r="D372">
        <v>100</v>
      </c>
      <c r="E372" t="s">
        <v>994</v>
      </c>
      <c r="F372" t="s">
        <v>995</v>
      </c>
      <c r="G372" t="s">
        <v>996</v>
      </c>
      <c r="H372"/>
      <c r="I372">
        <v>8</v>
      </c>
      <c r="J372">
        <v>83101</v>
      </c>
      <c r="K372">
        <v>1003</v>
      </c>
      <c r="L372">
        <v>1</v>
      </c>
      <c r="M372">
        <v>56</v>
      </c>
      <c r="N372" t="s">
        <v>616</v>
      </c>
      <c r="O372" t="s">
        <v>1153</v>
      </c>
      <c r="P372">
        <v>5125120211</v>
      </c>
      <c r="Q372">
        <v>3</v>
      </c>
      <c r="R372">
        <v>0</v>
      </c>
      <c r="S372">
        <v>20230401</v>
      </c>
      <c r="T372">
        <v>20230630</v>
      </c>
      <c r="U372">
        <v>30788.639999999999</v>
      </c>
      <c r="V372">
        <v>11529.68</v>
      </c>
    </row>
    <row r="373" spans="2:22" hidden="1" x14ac:dyDescent="0.25">
      <c r="B373" t="s">
        <v>299</v>
      </c>
      <c r="C373" t="s">
        <v>1150</v>
      </c>
      <c r="D373">
        <v>100</v>
      </c>
      <c r="E373" t="s">
        <v>1005</v>
      </c>
      <c r="F373" t="s">
        <v>1006</v>
      </c>
      <c r="G373" t="s">
        <v>1007</v>
      </c>
      <c r="H373"/>
      <c r="I373">
        <v>8</v>
      </c>
      <c r="J373">
        <v>83101</v>
      </c>
      <c r="K373">
        <v>1003</v>
      </c>
      <c r="L373">
        <v>1</v>
      </c>
      <c r="M373">
        <v>56</v>
      </c>
      <c r="N373" t="s">
        <v>616</v>
      </c>
      <c r="O373" t="s">
        <v>1151</v>
      </c>
      <c r="P373">
        <v>5125120213</v>
      </c>
      <c r="Q373">
        <v>3</v>
      </c>
      <c r="R373">
        <v>0</v>
      </c>
      <c r="S373">
        <v>20230401</v>
      </c>
      <c r="T373">
        <v>20230630</v>
      </c>
      <c r="U373">
        <v>35866.86</v>
      </c>
      <c r="V373">
        <v>6500</v>
      </c>
    </row>
    <row r="374" spans="2:22" hidden="1" x14ac:dyDescent="0.25">
      <c r="B374" t="s">
        <v>299</v>
      </c>
      <c r="C374" t="s">
        <v>1150</v>
      </c>
      <c r="D374">
        <v>100</v>
      </c>
      <c r="E374" t="s">
        <v>1008</v>
      </c>
      <c r="F374" t="s">
        <v>1009</v>
      </c>
      <c r="G374" t="s">
        <v>1010</v>
      </c>
      <c r="H374"/>
      <c r="I374">
        <v>8</v>
      </c>
      <c r="J374">
        <v>83101</v>
      </c>
      <c r="K374">
        <v>1003</v>
      </c>
      <c r="L374">
        <v>1</v>
      </c>
      <c r="M374">
        <v>56</v>
      </c>
      <c r="N374" t="s">
        <v>616</v>
      </c>
      <c r="O374" t="s">
        <v>1151</v>
      </c>
      <c r="P374">
        <v>5125120214</v>
      </c>
      <c r="Q374">
        <v>3</v>
      </c>
      <c r="R374">
        <v>0</v>
      </c>
      <c r="S374">
        <v>20230401</v>
      </c>
      <c r="T374">
        <v>20230630</v>
      </c>
      <c r="U374">
        <v>35866.86</v>
      </c>
      <c r="V374">
        <v>6500</v>
      </c>
    </row>
    <row r="375" spans="2:22" hidden="1" x14ac:dyDescent="0.25">
      <c r="B375" t="s">
        <v>299</v>
      </c>
      <c r="C375" t="s">
        <v>1150</v>
      </c>
      <c r="D375">
        <v>100</v>
      </c>
      <c r="E375" t="s">
        <v>1011</v>
      </c>
      <c r="F375" t="s">
        <v>1012</v>
      </c>
      <c r="G375" t="s">
        <v>1013</v>
      </c>
      <c r="H375"/>
      <c r="I375">
        <v>8</v>
      </c>
      <c r="J375">
        <v>83101</v>
      </c>
      <c r="K375">
        <v>1003</v>
      </c>
      <c r="L375">
        <v>1</v>
      </c>
      <c r="M375">
        <v>56</v>
      </c>
      <c r="N375" t="s">
        <v>616</v>
      </c>
      <c r="O375" t="s">
        <v>1151</v>
      </c>
      <c r="P375">
        <v>5125120215</v>
      </c>
      <c r="Q375">
        <v>3</v>
      </c>
      <c r="R375">
        <v>0</v>
      </c>
      <c r="S375">
        <v>20230401</v>
      </c>
      <c r="T375">
        <v>20230630</v>
      </c>
      <c r="U375">
        <v>33855</v>
      </c>
      <c r="V375">
        <v>6500</v>
      </c>
    </row>
    <row r="376" spans="2:22" hidden="1" x14ac:dyDescent="0.25">
      <c r="B376" t="s">
        <v>299</v>
      </c>
      <c r="C376" t="s">
        <v>1150</v>
      </c>
      <c r="D376">
        <v>100</v>
      </c>
      <c r="E376" t="s">
        <v>1017</v>
      </c>
      <c r="F376" t="s">
        <v>1018</v>
      </c>
      <c r="G376" t="s">
        <v>1019</v>
      </c>
      <c r="H376"/>
      <c r="I376">
        <v>8</v>
      </c>
      <c r="J376">
        <v>83101</v>
      </c>
      <c r="K376">
        <v>1003</v>
      </c>
      <c r="L376">
        <v>1</v>
      </c>
      <c r="M376">
        <v>56</v>
      </c>
      <c r="N376" t="s">
        <v>616</v>
      </c>
      <c r="O376" t="s">
        <v>1151</v>
      </c>
      <c r="P376">
        <v>5125120216</v>
      </c>
      <c r="Q376">
        <v>3</v>
      </c>
      <c r="R376">
        <v>0</v>
      </c>
      <c r="S376">
        <v>20230401</v>
      </c>
      <c r="T376">
        <v>20230630</v>
      </c>
      <c r="U376">
        <v>35866.86</v>
      </c>
      <c r="V376">
        <v>6500</v>
      </c>
    </row>
    <row r="377" spans="2:22" hidden="1" x14ac:dyDescent="0.25">
      <c r="B377" t="s">
        <v>299</v>
      </c>
      <c r="C377" t="s">
        <v>1150</v>
      </c>
      <c r="D377">
        <v>100</v>
      </c>
      <c r="E377" t="s">
        <v>1020</v>
      </c>
      <c r="F377" t="s">
        <v>1021</v>
      </c>
      <c r="G377" t="s">
        <v>1022</v>
      </c>
      <c r="H377"/>
      <c r="I377">
        <v>8</v>
      </c>
      <c r="J377">
        <v>83101</v>
      </c>
      <c r="K377">
        <v>1003</v>
      </c>
      <c r="L377">
        <v>1</v>
      </c>
      <c r="M377">
        <v>56</v>
      </c>
      <c r="N377" t="s">
        <v>618</v>
      </c>
      <c r="O377" t="s">
        <v>1152</v>
      </c>
      <c r="P377">
        <v>5125120217</v>
      </c>
      <c r="Q377">
        <v>3</v>
      </c>
      <c r="R377">
        <v>0</v>
      </c>
      <c r="S377">
        <v>20230401</v>
      </c>
      <c r="T377">
        <v>20230630</v>
      </c>
      <c r="U377">
        <v>24969.08</v>
      </c>
      <c r="V377">
        <v>7792.7</v>
      </c>
    </row>
    <row r="378" spans="2:22" hidden="1" x14ac:dyDescent="0.25">
      <c r="B378" t="s">
        <v>299</v>
      </c>
      <c r="C378" t="s">
        <v>1150</v>
      </c>
      <c r="D378">
        <v>100</v>
      </c>
      <c r="E378" t="s">
        <v>1026</v>
      </c>
      <c r="F378" t="s">
        <v>1027</v>
      </c>
      <c r="G378" t="s">
        <v>1028</v>
      </c>
      <c r="H378"/>
      <c r="I378">
        <v>8</v>
      </c>
      <c r="J378">
        <v>83101</v>
      </c>
      <c r="K378">
        <v>1003</v>
      </c>
      <c r="L378">
        <v>1</v>
      </c>
      <c r="M378">
        <v>56</v>
      </c>
      <c r="N378" t="s">
        <v>616</v>
      </c>
      <c r="O378" t="s">
        <v>1153</v>
      </c>
      <c r="P378">
        <v>5125120218</v>
      </c>
      <c r="Q378">
        <v>3</v>
      </c>
      <c r="R378">
        <v>0</v>
      </c>
      <c r="S378">
        <v>20230401</v>
      </c>
      <c r="T378">
        <v>20230630</v>
      </c>
      <c r="U378">
        <v>30788.639999999999</v>
      </c>
      <c r="V378">
        <v>11529.68</v>
      </c>
    </row>
    <row r="379" spans="2:22" hidden="1" x14ac:dyDescent="0.25">
      <c r="B379" t="s">
        <v>299</v>
      </c>
      <c r="C379" t="s">
        <v>1150</v>
      </c>
      <c r="D379">
        <v>100</v>
      </c>
      <c r="E379" t="s">
        <v>1029</v>
      </c>
      <c r="F379" t="s">
        <v>1030</v>
      </c>
      <c r="G379" t="s">
        <v>1031</v>
      </c>
      <c r="H379"/>
      <c r="I379">
        <v>8</v>
      </c>
      <c r="J379">
        <v>83101</v>
      </c>
      <c r="K379">
        <v>1003</v>
      </c>
      <c r="L379">
        <v>1</v>
      </c>
      <c r="M379">
        <v>56</v>
      </c>
      <c r="N379" t="s">
        <v>616</v>
      </c>
      <c r="O379" t="s">
        <v>1151</v>
      </c>
      <c r="P379">
        <v>5125120219</v>
      </c>
      <c r="Q379">
        <v>3</v>
      </c>
      <c r="R379">
        <v>0</v>
      </c>
      <c r="S379">
        <v>20230401</v>
      </c>
      <c r="T379">
        <v>20230630</v>
      </c>
      <c r="U379">
        <v>35866.86</v>
      </c>
      <c r="V379">
        <v>6500</v>
      </c>
    </row>
    <row r="380" spans="2:22" hidden="1" x14ac:dyDescent="0.25">
      <c r="B380" t="s">
        <v>299</v>
      </c>
      <c r="C380" t="s">
        <v>1150</v>
      </c>
      <c r="D380">
        <v>100</v>
      </c>
      <c r="E380" t="s">
        <v>1032</v>
      </c>
      <c r="F380" t="s">
        <v>1033</v>
      </c>
      <c r="G380" t="s">
        <v>1034</v>
      </c>
      <c r="H380"/>
      <c r="I380">
        <v>8</v>
      </c>
      <c r="J380">
        <v>83101</v>
      </c>
      <c r="K380">
        <v>1003</v>
      </c>
      <c r="L380">
        <v>1</v>
      </c>
      <c r="M380">
        <v>56</v>
      </c>
      <c r="N380" t="s">
        <v>616</v>
      </c>
      <c r="O380" t="s">
        <v>1151</v>
      </c>
      <c r="P380">
        <v>5125120220</v>
      </c>
      <c r="Q380">
        <v>3</v>
      </c>
      <c r="R380">
        <v>0</v>
      </c>
      <c r="S380">
        <v>20230401</v>
      </c>
      <c r="T380">
        <v>20230630</v>
      </c>
      <c r="U380">
        <v>35866.86</v>
      </c>
      <c r="V380">
        <v>6500</v>
      </c>
    </row>
    <row r="381" spans="2:22" x14ac:dyDescent="0.25">
      <c r="B381" t="s">
        <v>299</v>
      </c>
      <c r="C381" t="s">
        <v>1150</v>
      </c>
      <c r="D381">
        <v>100</v>
      </c>
      <c r="E381" t="s">
        <v>1035</v>
      </c>
      <c r="F381" t="s">
        <v>1036</v>
      </c>
      <c r="G381" t="s">
        <v>1037</v>
      </c>
      <c r="H381"/>
      <c r="I381">
        <v>8</v>
      </c>
      <c r="J381">
        <v>83101</v>
      </c>
      <c r="K381">
        <v>1003</v>
      </c>
      <c r="L381">
        <v>1</v>
      </c>
      <c r="M381">
        <v>56</v>
      </c>
      <c r="N381" t="s">
        <v>616</v>
      </c>
      <c r="O381" t="s">
        <v>1155</v>
      </c>
      <c r="P381">
        <v>5125120221</v>
      </c>
      <c r="Q381">
        <v>3</v>
      </c>
      <c r="R381">
        <v>0</v>
      </c>
      <c r="S381">
        <v>20230401</v>
      </c>
      <c r="T381">
        <v>20230630</v>
      </c>
      <c r="U381">
        <v>26145.73</v>
      </c>
      <c r="V381">
        <v>6500</v>
      </c>
    </row>
    <row r="382" spans="2:22" x14ac:dyDescent="0.25">
      <c r="B382" t="s">
        <v>299</v>
      </c>
      <c r="C382" t="s">
        <v>1150</v>
      </c>
      <c r="D382">
        <v>100</v>
      </c>
      <c r="E382" t="s">
        <v>1041</v>
      </c>
      <c r="F382" t="s">
        <v>1042</v>
      </c>
      <c r="G382" t="s">
        <v>1043</v>
      </c>
      <c r="H382"/>
      <c r="I382">
        <v>8</v>
      </c>
      <c r="J382">
        <v>83101</v>
      </c>
      <c r="K382">
        <v>1003</v>
      </c>
      <c r="L382">
        <v>1</v>
      </c>
      <c r="M382">
        <v>56</v>
      </c>
      <c r="N382" t="s">
        <v>616</v>
      </c>
      <c r="O382" t="s">
        <v>1151</v>
      </c>
      <c r="P382">
        <v>5125120222</v>
      </c>
      <c r="Q382">
        <v>3</v>
      </c>
      <c r="R382">
        <v>0</v>
      </c>
      <c r="S382">
        <v>20230401</v>
      </c>
      <c r="T382">
        <v>20230630</v>
      </c>
      <c r="U382">
        <v>35866.86</v>
      </c>
      <c r="V382">
        <v>6500</v>
      </c>
    </row>
    <row r="383" spans="2:22" x14ac:dyDescent="0.25">
      <c r="B383" t="s">
        <v>299</v>
      </c>
      <c r="C383" t="s">
        <v>1150</v>
      </c>
      <c r="D383">
        <v>100</v>
      </c>
      <c r="E383" t="s">
        <v>1044</v>
      </c>
      <c r="F383" t="s">
        <v>1045</v>
      </c>
      <c r="G383" t="s">
        <v>1046</v>
      </c>
      <c r="H383"/>
      <c r="I383">
        <v>8</v>
      </c>
      <c r="J383">
        <v>83101</v>
      </c>
      <c r="K383">
        <v>1003</v>
      </c>
      <c r="L383">
        <v>1</v>
      </c>
      <c r="M383">
        <v>56</v>
      </c>
      <c r="N383" t="s">
        <v>617</v>
      </c>
      <c r="O383" t="s">
        <v>1151</v>
      </c>
      <c r="P383">
        <v>5125120223</v>
      </c>
      <c r="Q383">
        <v>3</v>
      </c>
      <c r="R383">
        <v>0</v>
      </c>
      <c r="S383">
        <v>20230401</v>
      </c>
      <c r="T383">
        <v>20230630</v>
      </c>
      <c r="U383">
        <v>31083.66</v>
      </c>
      <c r="V383">
        <v>6500</v>
      </c>
    </row>
    <row r="384" spans="2:22" x14ac:dyDescent="0.25">
      <c r="B384" t="s">
        <v>299</v>
      </c>
      <c r="C384" t="s">
        <v>1150</v>
      </c>
      <c r="D384">
        <v>100</v>
      </c>
      <c r="E384" t="s">
        <v>1047</v>
      </c>
      <c r="F384" t="s">
        <v>1048</v>
      </c>
      <c r="G384" t="s">
        <v>1049</v>
      </c>
      <c r="H384"/>
      <c r="I384">
        <v>8</v>
      </c>
      <c r="J384">
        <v>83101</v>
      </c>
      <c r="K384">
        <v>1003</v>
      </c>
      <c r="L384">
        <v>1</v>
      </c>
      <c r="M384">
        <v>56</v>
      </c>
      <c r="N384" t="s">
        <v>616</v>
      </c>
      <c r="O384" t="s">
        <v>1151</v>
      </c>
      <c r="P384">
        <v>5125120224</v>
      </c>
      <c r="Q384">
        <v>3</v>
      </c>
      <c r="R384">
        <v>0</v>
      </c>
      <c r="S384">
        <v>20230401</v>
      </c>
      <c r="T384">
        <v>20230630</v>
      </c>
      <c r="U384">
        <v>34721.22</v>
      </c>
      <c r="V384">
        <v>7610</v>
      </c>
    </row>
    <row r="385" spans="2:22" x14ac:dyDescent="0.25">
      <c r="B385" t="s">
        <v>299</v>
      </c>
      <c r="C385" t="s">
        <v>1150</v>
      </c>
      <c r="D385">
        <v>100</v>
      </c>
      <c r="E385" t="s">
        <v>1050</v>
      </c>
      <c r="F385" t="s">
        <v>1051</v>
      </c>
      <c r="G385" t="s">
        <v>1052</v>
      </c>
      <c r="H385"/>
      <c r="I385">
        <v>8</v>
      </c>
      <c r="J385">
        <v>83101</v>
      </c>
      <c r="K385">
        <v>1003</v>
      </c>
      <c r="L385">
        <v>1</v>
      </c>
      <c r="M385">
        <v>56</v>
      </c>
      <c r="N385" t="s">
        <v>616</v>
      </c>
      <c r="O385" t="s">
        <v>1152</v>
      </c>
      <c r="P385">
        <v>5125120225</v>
      </c>
      <c r="Q385">
        <v>3</v>
      </c>
      <c r="R385">
        <v>0</v>
      </c>
      <c r="S385">
        <v>20230401</v>
      </c>
      <c r="T385">
        <v>20230630</v>
      </c>
      <c r="U385">
        <v>32481.360000000001</v>
      </c>
      <c r="V385">
        <v>10963.1</v>
      </c>
    </row>
    <row r="386" spans="2:22" x14ac:dyDescent="0.25">
      <c r="B386" t="s">
        <v>299</v>
      </c>
      <c r="C386" t="s">
        <v>1150</v>
      </c>
      <c r="D386">
        <v>100</v>
      </c>
      <c r="E386" t="s">
        <v>1053</v>
      </c>
      <c r="F386" t="s">
        <v>1054</v>
      </c>
      <c r="G386" t="s">
        <v>1055</v>
      </c>
      <c r="H386"/>
      <c r="I386">
        <v>8</v>
      </c>
      <c r="J386">
        <v>83101</v>
      </c>
      <c r="K386">
        <v>1003</v>
      </c>
      <c r="L386">
        <v>1</v>
      </c>
      <c r="M386">
        <v>56</v>
      </c>
      <c r="N386" t="s">
        <v>616</v>
      </c>
      <c r="O386" t="s">
        <v>1151</v>
      </c>
      <c r="P386">
        <v>5125120226</v>
      </c>
      <c r="Q386">
        <v>3</v>
      </c>
      <c r="R386">
        <v>0</v>
      </c>
      <c r="S386">
        <v>20230401</v>
      </c>
      <c r="T386">
        <v>20230630</v>
      </c>
      <c r="U386">
        <v>35866.86</v>
      </c>
      <c r="V386">
        <v>6500</v>
      </c>
    </row>
    <row r="387" spans="2:22" x14ac:dyDescent="0.25">
      <c r="B387" t="s">
        <v>299</v>
      </c>
      <c r="C387" t="s">
        <v>1150</v>
      </c>
      <c r="D387">
        <v>100</v>
      </c>
      <c r="E387" t="s">
        <v>1056</v>
      </c>
      <c r="F387" t="s">
        <v>1057</v>
      </c>
      <c r="G387" t="s">
        <v>1058</v>
      </c>
      <c r="H387"/>
      <c r="I387">
        <v>8</v>
      </c>
      <c r="J387">
        <v>83101</v>
      </c>
      <c r="K387">
        <v>1003</v>
      </c>
      <c r="L387">
        <v>1</v>
      </c>
      <c r="M387">
        <v>56</v>
      </c>
      <c r="N387" t="s">
        <v>616</v>
      </c>
      <c r="O387" t="s">
        <v>1151</v>
      </c>
      <c r="P387">
        <v>5125120228</v>
      </c>
      <c r="Q387">
        <v>3</v>
      </c>
      <c r="R387">
        <v>0</v>
      </c>
      <c r="S387">
        <v>20230401</v>
      </c>
      <c r="T387">
        <v>20230630</v>
      </c>
      <c r="U387">
        <v>35587.43</v>
      </c>
      <c r="V387">
        <v>6500</v>
      </c>
    </row>
    <row r="388" spans="2:22" x14ac:dyDescent="0.25">
      <c r="B388" t="s">
        <v>299</v>
      </c>
      <c r="C388" t="s">
        <v>1150</v>
      </c>
      <c r="D388">
        <v>100</v>
      </c>
      <c r="E388" t="s">
        <v>1059</v>
      </c>
      <c r="F388" t="s">
        <v>1060</v>
      </c>
      <c r="G388" t="s">
        <v>1061</v>
      </c>
      <c r="H388"/>
      <c r="I388">
        <v>8</v>
      </c>
      <c r="J388">
        <v>83101</v>
      </c>
      <c r="K388">
        <v>1003</v>
      </c>
      <c r="L388">
        <v>1</v>
      </c>
      <c r="M388">
        <v>56</v>
      </c>
      <c r="N388" t="s">
        <v>616</v>
      </c>
      <c r="O388" t="s">
        <v>1151</v>
      </c>
      <c r="P388">
        <v>5125120231</v>
      </c>
      <c r="Q388">
        <v>3</v>
      </c>
      <c r="R388">
        <v>0</v>
      </c>
      <c r="S388">
        <v>20230401</v>
      </c>
      <c r="T388">
        <v>20230630</v>
      </c>
      <c r="U388">
        <v>35866.86</v>
      </c>
      <c r="V388">
        <v>6500</v>
      </c>
    </row>
    <row r="389" spans="2:22" x14ac:dyDescent="0.25">
      <c r="B389" t="s">
        <v>299</v>
      </c>
      <c r="C389" t="s">
        <v>1150</v>
      </c>
      <c r="D389">
        <v>100</v>
      </c>
      <c r="E389" t="s">
        <v>1062</v>
      </c>
      <c r="F389" t="s">
        <v>1063</v>
      </c>
      <c r="G389" t="s">
        <v>1064</v>
      </c>
      <c r="H389"/>
      <c r="I389">
        <v>8</v>
      </c>
      <c r="J389">
        <v>83101</v>
      </c>
      <c r="K389">
        <v>1003</v>
      </c>
      <c r="L389">
        <v>1</v>
      </c>
      <c r="M389">
        <v>56</v>
      </c>
      <c r="N389" t="s">
        <v>616</v>
      </c>
      <c r="O389" t="s">
        <v>1151</v>
      </c>
      <c r="P389">
        <v>5125120233</v>
      </c>
      <c r="Q389">
        <v>3</v>
      </c>
      <c r="R389">
        <v>0</v>
      </c>
      <c r="S389">
        <v>20230401</v>
      </c>
      <c r="T389">
        <v>20230630</v>
      </c>
      <c r="U389">
        <v>35866.86</v>
      </c>
      <c r="V389">
        <v>6500</v>
      </c>
    </row>
    <row r="390" spans="2:22" x14ac:dyDescent="0.25">
      <c r="B390" t="s">
        <v>299</v>
      </c>
      <c r="C390" t="s">
        <v>1150</v>
      </c>
      <c r="D390">
        <v>100</v>
      </c>
      <c r="E390" t="s">
        <v>1073</v>
      </c>
      <c r="F390" t="s">
        <v>1074</v>
      </c>
      <c r="G390" t="s">
        <v>1075</v>
      </c>
      <c r="H390"/>
      <c r="I390">
        <v>8</v>
      </c>
      <c r="J390">
        <v>83101</v>
      </c>
      <c r="K390">
        <v>1003</v>
      </c>
      <c r="L390">
        <v>1</v>
      </c>
      <c r="M390">
        <v>56</v>
      </c>
      <c r="N390" t="s">
        <v>616</v>
      </c>
      <c r="O390" t="s">
        <v>1151</v>
      </c>
      <c r="P390">
        <v>5125120238</v>
      </c>
      <c r="Q390">
        <v>3</v>
      </c>
      <c r="R390">
        <v>0</v>
      </c>
      <c r="S390">
        <v>20230401</v>
      </c>
      <c r="T390">
        <v>20230630</v>
      </c>
      <c r="U390">
        <v>35866.86</v>
      </c>
      <c r="V390">
        <v>6500</v>
      </c>
    </row>
    <row r="391" spans="2:22" x14ac:dyDescent="0.25">
      <c r="B391" t="s">
        <v>299</v>
      </c>
      <c r="C391" t="s">
        <v>1150</v>
      </c>
      <c r="D391">
        <v>100</v>
      </c>
      <c r="E391" t="s">
        <v>1076</v>
      </c>
      <c r="F391" t="s">
        <v>1077</v>
      </c>
      <c r="G391" t="s">
        <v>1078</v>
      </c>
      <c r="H391"/>
      <c r="I391">
        <v>8</v>
      </c>
      <c r="J391">
        <v>83101</v>
      </c>
      <c r="K391">
        <v>1003</v>
      </c>
      <c r="L391">
        <v>1</v>
      </c>
      <c r="M391">
        <v>56</v>
      </c>
      <c r="N391" t="s">
        <v>616</v>
      </c>
      <c r="O391" t="s">
        <v>1156</v>
      </c>
      <c r="P391">
        <v>5125120239</v>
      </c>
      <c r="Q391">
        <v>3</v>
      </c>
      <c r="R391">
        <v>0</v>
      </c>
      <c r="S391">
        <v>20230401</v>
      </c>
      <c r="T391">
        <v>20230630</v>
      </c>
      <c r="U391">
        <v>34174.14</v>
      </c>
      <c r="V391">
        <v>8176.58</v>
      </c>
    </row>
    <row r="392" spans="2:22" x14ac:dyDescent="0.25">
      <c r="B392" t="s">
        <v>299</v>
      </c>
      <c r="C392" t="s">
        <v>1150</v>
      </c>
      <c r="D392">
        <v>100</v>
      </c>
      <c r="E392" t="s">
        <v>1100</v>
      </c>
      <c r="F392" t="s">
        <v>1101</v>
      </c>
      <c r="G392" t="s">
        <v>1102</v>
      </c>
      <c r="H392"/>
      <c r="I392">
        <v>8</v>
      </c>
      <c r="J392">
        <v>83101</v>
      </c>
      <c r="K392">
        <v>1003</v>
      </c>
      <c r="L392">
        <v>1</v>
      </c>
      <c r="M392">
        <v>56</v>
      </c>
      <c r="N392" t="s">
        <v>616</v>
      </c>
      <c r="O392" t="s">
        <v>1151</v>
      </c>
      <c r="P392">
        <v>5125120245</v>
      </c>
      <c r="Q392">
        <v>3</v>
      </c>
      <c r="R392">
        <v>0</v>
      </c>
      <c r="S392">
        <v>20230401</v>
      </c>
      <c r="T392">
        <v>20230630</v>
      </c>
      <c r="U392">
        <v>35866.86</v>
      </c>
      <c r="V392">
        <v>6500</v>
      </c>
    </row>
    <row r="393" spans="2:22" x14ac:dyDescent="0.25">
      <c r="B393" t="s">
        <v>299</v>
      </c>
      <c r="C393" t="s">
        <v>1150</v>
      </c>
      <c r="D393">
        <v>100</v>
      </c>
      <c r="E393" t="s">
        <v>1103</v>
      </c>
      <c r="F393" t="s">
        <v>1104</v>
      </c>
      <c r="G393" t="s">
        <v>1105</v>
      </c>
      <c r="H393"/>
      <c r="I393">
        <v>8</v>
      </c>
      <c r="J393">
        <v>83101</v>
      </c>
      <c r="K393">
        <v>1003</v>
      </c>
      <c r="L393">
        <v>1</v>
      </c>
      <c r="M393">
        <v>56</v>
      </c>
      <c r="N393" t="s">
        <v>616</v>
      </c>
      <c r="O393" t="s">
        <v>1151</v>
      </c>
      <c r="P393">
        <v>5125120246</v>
      </c>
      <c r="Q393">
        <v>3</v>
      </c>
      <c r="R393">
        <v>0</v>
      </c>
      <c r="S393">
        <v>20230401</v>
      </c>
      <c r="T393">
        <v>20230630</v>
      </c>
      <c r="U393">
        <v>35866.86</v>
      </c>
      <c r="V393">
        <v>6500</v>
      </c>
    </row>
    <row r="394" spans="2:22" x14ac:dyDescent="0.25">
      <c r="B394" t="s">
        <v>299</v>
      </c>
      <c r="C394" t="s">
        <v>1150</v>
      </c>
      <c r="D394">
        <v>100</v>
      </c>
      <c r="E394" t="s">
        <v>1106</v>
      </c>
      <c r="F394" t="s">
        <v>1107</v>
      </c>
      <c r="G394" t="s">
        <v>1108</v>
      </c>
      <c r="H394"/>
      <c r="I394">
        <v>8</v>
      </c>
      <c r="J394">
        <v>83101</v>
      </c>
      <c r="K394">
        <v>1003</v>
      </c>
      <c r="L394">
        <v>1</v>
      </c>
      <c r="M394">
        <v>56</v>
      </c>
      <c r="N394" t="s">
        <v>616</v>
      </c>
      <c r="O394" t="s">
        <v>1157</v>
      </c>
      <c r="P394">
        <v>5125120247</v>
      </c>
      <c r="Q394">
        <v>3</v>
      </c>
      <c r="R394">
        <v>0</v>
      </c>
      <c r="S394">
        <v>20230401</v>
      </c>
      <c r="T394">
        <v>20230630</v>
      </c>
      <c r="U394">
        <v>17430.47</v>
      </c>
      <c r="V394">
        <v>6500</v>
      </c>
    </row>
    <row r="395" spans="2:22" x14ac:dyDescent="0.25">
      <c r="B395" t="s">
        <v>299</v>
      </c>
      <c r="C395" t="s">
        <v>1150</v>
      </c>
      <c r="D395">
        <v>100</v>
      </c>
      <c r="E395" t="s">
        <v>1118</v>
      </c>
      <c r="F395" t="s">
        <v>1119</v>
      </c>
      <c r="G395" t="s">
        <v>1120</v>
      </c>
      <c r="H395"/>
      <c r="I395">
        <v>8</v>
      </c>
      <c r="J395">
        <v>83101</v>
      </c>
      <c r="K395">
        <v>1003</v>
      </c>
      <c r="L395">
        <v>1</v>
      </c>
      <c r="M395">
        <v>56</v>
      </c>
      <c r="N395" t="s">
        <v>616</v>
      </c>
      <c r="O395" t="s">
        <v>1152</v>
      </c>
      <c r="P395">
        <v>5125120250</v>
      </c>
      <c r="Q395">
        <v>3</v>
      </c>
      <c r="R395">
        <v>0</v>
      </c>
      <c r="S395">
        <v>20230401</v>
      </c>
      <c r="T395">
        <v>20230630</v>
      </c>
      <c r="U395">
        <v>32481.360000000001</v>
      </c>
      <c r="V395">
        <v>9853.1</v>
      </c>
    </row>
    <row r="396" spans="2:22" x14ac:dyDescent="0.25">
      <c r="B396" t="s">
        <v>299</v>
      </c>
      <c r="C396" t="s">
        <v>1150</v>
      </c>
      <c r="D396">
        <v>100</v>
      </c>
      <c r="E396" t="s">
        <v>1121</v>
      </c>
      <c r="F396" t="s">
        <v>1122</v>
      </c>
      <c r="G396" t="s">
        <v>1123</v>
      </c>
      <c r="H396"/>
      <c r="I396">
        <v>8</v>
      </c>
      <c r="J396">
        <v>83101</v>
      </c>
      <c r="K396">
        <v>1003</v>
      </c>
      <c r="L396">
        <v>1</v>
      </c>
      <c r="M396">
        <v>56</v>
      </c>
      <c r="N396" t="s">
        <v>616</v>
      </c>
      <c r="O396" t="s">
        <v>1158</v>
      </c>
      <c r="P396">
        <v>5125120252</v>
      </c>
      <c r="Q396">
        <v>3</v>
      </c>
      <c r="R396">
        <v>0</v>
      </c>
      <c r="S396">
        <v>20230401</v>
      </c>
      <c r="T396">
        <v>20230630</v>
      </c>
      <c r="U396">
        <v>15553.86</v>
      </c>
      <c r="V396">
        <v>26618.6</v>
      </c>
    </row>
    <row r="397" spans="2:22" x14ac:dyDescent="0.25">
      <c r="B397" t="s">
        <v>299</v>
      </c>
      <c r="C397" t="s">
        <v>1150</v>
      </c>
      <c r="D397">
        <v>100</v>
      </c>
      <c r="E397" t="s">
        <v>1124</v>
      </c>
      <c r="F397" t="s">
        <v>1125</v>
      </c>
      <c r="G397" t="s">
        <v>1126</v>
      </c>
      <c r="H397"/>
      <c r="I397">
        <v>8</v>
      </c>
      <c r="J397">
        <v>83101</v>
      </c>
      <c r="K397">
        <v>1003</v>
      </c>
      <c r="L397">
        <v>1</v>
      </c>
      <c r="M397">
        <v>56</v>
      </c>
      <c r="N397" t="s">
        <v>616</v>
      </c>
      <c r="O397" t="s">
        <v>1151</v>
      </c>
      <c r="P397">
        <v>5125120253</v>
      </c>
      <c r="Q397">
        <v>3</v>
      </c>
      <c r="R397">
        <v>0</v>
      </c>
      <c r="S397">
        <v>20230401</v>
      </c>
      <c r="T397">
        <v>20230630</v>
      </c>
      <c r="U397">
        <v>35727.15</v>
      </c>
      <c r="V397">
        <v>8720</v>
      </c>
    </row>
    <row r="398" spans="2:22" x14ac:dyDescent="0.25">
      <c r="B398" t="s">
        <v>299</v>
      </c>
      <c r="C398" t="s">
        <v>1150</v>
      </c>
      <c r="D398">
        <v>100</v>
      </c>
      <c r="E398" t="s">
        <v>1130</v>
      </c>
      <c r="F398" t="s">
        <v>1131</v>
      </c>
      <c r="G398" t="s">
        <v>1132</v>
      </c>
      <c r="H398"/>
      <c r="I398">
        <v>8</v>
      </c>
      <c r="J398">
        <v>83101</v>
      </c>
      <c r="K398">
        <v>1003</v>
      </c>
      <c r="L398">
        <v>1</v>
      </c>
      <c r="M398">
        <v>56</v>
      </c>
      <c r="N398" t="s">
        <v>616</v>
      </c>
      <c r="O398" t="s">
        <v>1159</v>
      </c>
      <c r="P398">
        <v>5125120254</v>
      </c>
      <c r="Q398">
        <v>3</v>
      </c>
      <c r="R398">
        <v>0</v>
      </c>
      <c r="S398">
        <v>20230401</v>
      </c>
      <c r="T398">
        <v>20230630</v>
      </c>
      <c r="U398">
        <v>16240.72</v>
      </c>
      <c r="V398">
        <v>8176.58</v>
      </c>
    </row>
    <row r="399" spans="2:22" x14ac:dyDescent="0.25">
      <c r="B399" t="s">
        <v>299</v>
      </c>
      <c r="C399" t="s">
        <v>1150</v>
      </c>
      <c r="D399">
        <v>100</v>
      </c>
      <c r="E399" t="s">
        <v>1133</v>
      </c>
      <c r="F399" t="s">
        <v>1134</v>
      </c>
      <c r="G399" t="s">
        <v>1135</v>
      </c>
      <c r="H399"/>
      <c r="I399">
        <v>8</v>
      </c>
      <c r="J399">
        <v>83101</v>
      </c>
      <c r="K399">
        <v>1003</v>
      </c>
      <c r="L399">
        <v>1</v>
      </c>
      <c r="M399">
        <v>56</v>
      </c>
      <c r="N399" t="s">
        <v>616</v>
      </c>
      <c r="O399" t="s">
        <v>1151</v>
      </c>
      <c r="P399">
        <v>5125120255</v>
      </c>
      <c r="Q399">
        <v>3</v>
      </c>
      <c r="R399">
        <v>0</v>
      </c>
      <c r="S399">
        <v>20230401</v>
      </c>
      <c r="T399">
        <v>20230630</v>
      </c>
      <c r="U399">
        <v>35866.86</v>
      </c>
      <c r="V399">
        <v>6500</v>
      </c>
    </row>
    <row r="400" spans="2:22" x14ac:dyDescent="0.25">
      <c r="B400" t="s">
        <v>299</v>
      </c>
      <c r="C400" t="s">
        <v>1150</v>
      </c>
      <c r="D400">
        <v>100</v>
      </c>
      <c r="E400" t="s">
        <v>1136</v>
      </c>
      <c r="F400" t="s">
        <v>1137</v>
      </c>
      <c r="G400" t="s">
        <v>1138</v>
      </c>
      <c r="H400"/>
      <c r="I400">
        <v>8</v>
      </c>
      <c r="J400">
        <v>83101</v>
      </c>
      <c r="K400">
        <v>1003</v>
      </c>
      <c r="L400">
        <v>1</v>
      </c>
      <c r="M400">
        <v>56</v>
      </c>
      <c r="N400" t="s">
        <v>616</v>
      </c>
      <c r="O400" t="s">
        <v>1156</v>
      </c>
      <c r="P400">
        <v>5125120257</v>
      </c>
      <c r="Q400">
        <v>3</v>
      </c>
      <c r="R400">
        <v>0</v>
      </c>
      <c r="S400">
        <v>20230401</v>
      </c>
      <c r="T400">
        <v>20230630</v>
      </c>
      <c r="U400">
        <v>34174.14</v>
      </c>
      <c r="V400">
        <v>11976.59</v>
      </c>
    </row>
    <row r="401" spans="2:22" x14ac:dyDescent="0.25">
      <c r="B401" t="s">
        <v>299</v>
      </c>
      <c r="C401" t="s">
        <v>1150</v>
      </c>
      <c r="D401">
        <v>100</v>
      </c>
      <c r="E401" t="s">
        <v>1141</v>
      </c>
      <c r="F401" t="s">
        <v>1142</v>
      </c>
      <c r="G401" t="s">
        <v>1143</v>
      </c>
      <c r="H401"/>
      <c r="I401">
        <v>8</v>
      </c>
      <c r="J401">
        <v>83101</v>
      </c>
      <c r="K401">
        <v>1003</v>
      </c>
      <c r="L401">
        <v>1</v>
      </c>
      <c r="M401">
        <v>56</v>
      </c>
      <c r="N401" t="s">
        <v>616</v>
      </c>
      <c r="O401" t="s">
        <v>1157</v>
      </c>
      <c r="P401">
        <v>5125120258</v>
      </c>
      <c r="Q401">
        <v>3</v>
      </c>
      <c r="R401">
        <v>0</v>
      </c>
      <c r="S401">
        <v>20230401</v>
      </c>
      <c r="T401">
        <v>20230630</v>
      </c>
      <c r="U401">
        <v>18939.36</v>
      </c>
      <c r="V401">
        <v>23265.5</v>
      </c>
    </row>
    <row r="402" spans="2:22" x14ac:dyDescent="0.25">
      <c r="B402" t="s">
        <v>299</v>
      </c>
      <c r="C402" t="s">
        <v>1150</v>
      </c>
      <c r="D402">
        <v>100</v>
      </c>
      <c r="E402" t="s">
        <v>1147</v>
      </c>
      <c r="F402" t="s">
        <v>1148</v>
      </c>
      <c r="G402" t="s">
        <v>1149</v>
      </c>
      <c r="H402"/>
      <c r="I402">
        <v>8</v>
      </c>
      <c r="J402">
        <v>83101</v>
      </c>
      <c r="K402">
        <v>1003</v>
      </c>
      <c r="L402">
        <v>1</v>
      </c>
      <c r="M402">
        <v>56</v>
      </c>
      <c r="N402" t="s">
        <v>616</v>
      </c>
      <c r="O402" t="s">
        <v>1151</v>
      </c>
      <c r="P402">
        <v>5125120259</v>
      </c>
      <c r="Q402">
        <v>3</v>
      </c>
      <c r="R402">
        <v>0</v>
      </c>
      <c r="S402">
        <v>20230401</v>
      </c>
      <c r="T402">
        <v>20230630</v>
      </c>
      <c r="U402">
        <v>35866.86</v>
      </c>
      <c r="V402">
        <v>6500</v>
      </c>
    </row>
    <row r="403" spans="2:22" x14ac:dyDescent="0.25">
      <c r="B403" t="s">
        <v>299</v>
      </c>
      <c r="C403" t="s">
        <v>1736</v>
      </c>
      <c r="D403">
        <v>100</v>
      </c>
      <c r="E403" t="s">
        <v>1822</v>
      </c>
      <c r="F403" t="s">
        <v>1823</v>
      </c>
      <c r="G403" t="s">
        <v>2967</v>
      </c>
      <c r="H403"/>
      <c r="I403">
        <v>8</v>
      </c>
      <c r="J403">
        <v>83101</v>
      </c>
      <c r="K403">
        <v>1001</v>
      </c>
      <c r="L403">
        <v>2</v>
      </c>
      <c r="M403">
        <v>7</v>
      </c>
      <c r="N403" t="s">
        <v>616</v>
      </c>
      <c r="O403">
        <v>20</v>
      </c>
      <c r="P403">
        <v>5125120262</v>
      </c>
      <c r="Q403">
        <v>3</v>
      </c>
      <c r="R403">
        <v>0</v>
      </c>
      <c r="S403">
        <v>20230401</v>
      </c>
      <c r="T403">
        <v>20230630</v>
      </c>
      <c r="U403">
        <v>43392.959999999999</v>
      </c>
      <c r="V403">
        <v>6500</v>
      </c>
    </row>
    <row r="404" spans="2:22" x14ac:dyDescent="0.25">
      <c r="B404" t="s">
        <v>299</v>
      </c>
      <c r="C404" t="s">
        <v>1458</v>
      </c>
      <c r="D404">
        <v>100</v>
      </c>
      <c r="E404" t="s">
        <v>1522</v>
      </c>
      <c r="F404" t="s">
        <v>1523</v>
      </c>
      <c r="G404" t="s">
        <v>1524</v>
      </c>
      <c r="H404"/>
      <c r="I404">
        <v>8</v>
      </c>
      <c r="J404">
        <v>83101</v>
      </c>
      <c r="K404">
        <v>1003</v>
      </c>
      <c r="L404">
        <v>2</v>
      </c>
      <c r="M404">
        <v>8</v>
      </c>
      <c r="N404" t="s">
        <v>616</v>
      </c>
      <c r="O404">
        <v>240</v>
      </c>
      <c r="P404">
        <v>5125120264</v>
      </c>
      <c r="Q404">
        <v>3</v>
      </c>
      <c r="R404">
        <v>0</v>
      </c>
      <c r="S404">
        <v>20230401</v>
      </c>
      <c r="T404">
        <v>20230630</v>
      </c>
      <c r="U404">
        <v>34174.14</v>
      </c>
      <c r="V404">
        <v>8176.58</v>
      </c>
    </row>
    <row r="405" spans="2:22" x14ac:dyDescent="0.25">
      <c r="B405" t="s">
        <v>299</v>
      </c>
      <c r="C405" t="s">
        <v>1736</v>
      </c>
      <c r="D405">
        <v>100</v>
      </c>
      <c r="E405" t="s">
        <v>1830</v>
      </c>
      <c r="F405" t="s">
        <v>1831</v>
      </c>
      <c r="G405" t="s">
        <v>2968</v>
      </c>
      <c r="H405"/>
      <c r="I405">
        <v>8</v>
      </c>
      <c r="J405">
        <v>83101</v>
      </c>
      <c r="K405">
        <v>1001</v>
      </c>
      <c r="L405">
        <v>2</v>
      </c>
      <c r="M405">
        <v>7</v>
      </c>
      <c r="N405" t="s">
        <v>616</v>
      </c>
      <c r="O405">
        <v>19</v>
      </c>
      <c r="P405">
        <v>5125120267</v>
      </c>
      <c r="Q405">
        <v>3</v>
      </c>
      <c r="R405">
        <v>0</v>
      </c>
      <c r="S405">
        <v>20230401</v>
      </c>
      <c r="T405">
        <v>20230630</v>
      </c>
      <c r="U405">
        <v>40067.15</v>
      </c>
      <c r="V405">
        <v>10300.01</v>
      </c>
    </row>
    <row r="406" spans="2:22" x14ac:dyDescent="0.25">
      <c r="B406" t="s">
        <v>299</v>
      </c>
      <c r="C406" t="s">
        <v>1736</v>
      </c>
      <c r="D406">
        <v>100</v>
      </c>
      <c r="E406" t="s">
        <v>1835</v>
      </c>
      <c r="F406" t="s">
        <v>1836</v>
      </c>
      <c r="G406" t="s">
        <v>2969</v>
      </c>
      <c r="H406"/>
      <c r="I406">
        <v>8</v>
      </c>
      <c r="J406">
        <v>83101</v>
      </c>
      <c r="K406">
        <v>1001</v>
      </c>
      <c r="L406">
        <v>2</v>
      </c>
      <c r="M406">
        <v>7</v>
      </c>
      <c r="N406" t="s">
        <v>616</v>
      </c>
      <c r="O406">
        <v>16</v>
      </c>
      <c r="P406">
        <v>5125120268</v>
      </c>
      <c r="Q406">
        <v>3</v>
      </c>
      <c r="R406">
        <v>0</v>
      </c>
      <c r="S406">
        <v>20230401</v>
      </c>
      <c r="T406">
        <v>20230630</v>
      </c>
      <c r="U406">
        <v>35079.46</v>
      </c>
      <c r="V406">
        <v>12584.9</v>
      </c>
    </row>
    <row r="407" spans="2:22" x14ac:dyDescent="0.25">
      <c r="B407" t="s">
        <v>299</v>
      </c>
      <c r="C407" t="s">
        <v>1736</v>
      </c>
      <c r="D407">
        <v>100</v>
      </c>
      <c r="E407" t="s">
        <v>1837</v>
      </c>
      <c r="F407" t="s">
        <v>1838</v>
      </c>
      <c r="G407" t="s">
        <v>1839</v>
      </c>
      <c r="H407"/>
      <c r="I407">
        <v>8</v>
      </c>
      <c r="J407">
        <v>83101</v>
      </c>
      <c r="K407">
        <v>1001</v>
      </c>
      <c r="L407">
        <v>2</v>
      </c>
      <c r="M407">
        <v>7</v>
      </c>
      <c r="N407" t="s">
        <v>616</v>
      </c>
      <c r="O407">
        <v>18</v>
      </c>
      <c r="P407">
        <v>5125120270</v>
      </c>
      <c r="Q407">
        <v>3</v>
      </c>
      <c r="R407">
        <v>0</v>
      </c>
      <c r="S407">
        <v>20230401</v>
      </c>
      <c r="T407">
        <v>20230630</v>
      </c>
      <c r="U407">
        <v>39053.660000000003</v>
      </c>
      <c r="V407">
        <v>6500</v>
      </c>
    </row>
    <row r="408" spans="2:22" x14ac:dyDescent="0.25">
      <c r="B408" t="s">
        <v>299</v>
      </c>
      <c r="C408" t="s">
        <v>1736</v>
      </c>
      <c r="D408">
        <v>100</v>
      </c>
      <c r="E408" t="s">
        <v>1842</v>
      </c>
      <c r="F408" t="s">
        <v>1843</v>
      </c>
      <c r="G408" t="s">
        <v>2970</v>
      </c>
      <c r="H408"/>
      <c r="I408">
        <v>8</v>
      </c>
      <c r="J408">
        <v>83101</v>
      </c>
      <c r="K408">
        <v>1001</v>
      </c>
      <c r="L408">
        <v>2</v>
      </c>
      <c r="M408">
        <v>7</v>
      </c>
      <c r="N408" t="s">
        <v>617</v>
      </c>
      <c r="O408">
        <v>20</v>
      </c>
      <c r="P408">
        <v>5125120272</v>
      </c>
      <c r="Q408">
        <v>3</v>
      </c>
      <c r="R408">
        <v>0</v>
      </c>
      <c r="S408">
        <v>20230401</v>
      </c>
      <c r="T408">
        <v>20230630</v>
      </c>
      <c r="U408">
        <v>37713.360000000001</v>
      </c>
      <c r="V408">
        <v>6500</v>
      </c>
    </row>
    <row r="409" spans="2:22" x14ac:dyDescent="0.25">
      <c r="B409" t="s">
        <v>299</v>
      </c>
      <c r="C409" t="s">
        <v>1736</v>
      </c>
      <c r="D409">
        <v>100</v>
      </c>
      <c r="E409" t="s">
        <v>1846</v>
      </c>
      <c r="F409" t="s">
        <v>1847</v>
      </c>
      <c r="G409" t="s">
        <v>2971</v>
      </c>
      <c r="H409"/>
      <c r="I409">
        <v>8</v>
      </c>
      <c r="J409">
        <v>83101</v>
      </c>
      <c r="K409">
        <v>1001</v>
      </c>
      <c r="L409">
        <v>2</v>
      </c>
      <c r="M409">
        <v>7</v>
      </c>
      <c r="N409" t="s">
        <v>616</v>
      </c>
      <c r="O409">
        <v>12</v>
      </c>
      <c r="P409">
        <v>5125120277</v>
      </c>
      <c r="Q409">
        <v>3</v>
      </c>
      <c r="R409">
        <v>0</v>
      </c>
      <c r="S409">
        <v>20230401</v>
      </c>
      <c r="T409">
        <v>20230630</v>
      </c>
      <c r="U409">
        <v>26035.78</v>
      </c>
      <c r="V409">
        <v>6500</v>
      </c>
    </row>
    <row r="410" spans="2:22" x14ac:dyDescent="0.25">
      <c r="B410" t="s">
        <v>299</v>
      </c>
      <c r="C410" t="s">
        <v>1736</v>
      </c>
      <c r="D410">
        <v>100</v>
      </c>
      <c r="E410" t="s">
        <v>1848</v>
      </c>
      <c r="F410" t="s">
        <v>1849</v>
      </c>
      <c r="G410" t="s">
        <v>2972</v>
      </c>
      <c r="H410"/>
      <c r="I410">
        <v>8</v>
      </c>
      <c r="J410">
        <v>83101</v>
      </c>
      <c r="K410">
        <v>1001</v>
      </c>
      <c r="L410">
        <v>2</v>
      </c>
      <c r="M410">
        <v>7</v>
      </c>
      <c r="N410" t="s">
        <v>616</v>
      </c>
      <c r="O410">
        <v>20</v>
      </c>
      <c r="P410">
        <v>5125120278</v>
      </c>
      <c r="Q410">
        <v>3</v>
      </c>
      <c r="R410">
        <v>0</v>
      </c>
      <c r="S410">
        <v>20230401</v>
      </c>
      <c r="T410">
        <v>20230630</v>
      </c>
      <c r="U410">
        <v>40959</v>
      </c>
      <c r="V410">
        <v>6500</v>
      </c>
    </row>
    <row r="411" spans="2:22" x14ac:dyDescent="0.25">
      <c r="B411" t="s">
        <v>299</v>
      </c>
      <c r="C411" t="s">
        <v>1736</v>
      </c>
      <c r="D411">
        <v>100</v>
      </c>
      <c r="E411" t="s">
        <v>1852</v>
      </c>
      <c r="F411" t="s">
        <v>1853</v>
      </c>
      <c r="G411" t="s">
        <v>2973</v>
      </c>
      <c r="H411"/>
      <c r="I411">
        <v>8</v>
      </c>
      <c r="J411">
        <v>83101</v>
      </c>
      <c r="K411">
        <v>1001</v>
      </c>
      <c r="L411">
        <v>2</v>
      </c>
      <c r="M411">
        <v>7</v>
      </c>
      <c r="N411" t="s">
        <v>616</v>
      </c>
      <c r="O411">
        <v>19</v>
      </c>
      <c r="P411">
        <v>5125120279</v>
      </c>
      <c r="Q411">
        <v>3</v>
      </c>
      <c r="R411">
        <v>0</v>
      </c>
      <c r="S411">
        <v>20230401</v>
      </c>
      <c r="T411">
        <v>20230630</v>
      </c>
      <c r="U411">
        <v>41223.279999999999</v>
      </c>
      <c r="V411">
        <v>6500</v>
      </c>
    </row>
    <row r="412" spans="2:22" x14ac:dyDescent="0.25">
      <c r="B412" t="s">
        <v>299</v>
      </c>
      <c r="C412" t="s">
        <v>1736</v>
      </c>
      <c r="D412">
        <v>100</v>
      </c>
      <c r="E412" t="s">
        <v>1854</v>
      </c>
      <c r="F412" t="s">
        <v>1855</v>
      </c>
      <c r="G412" t="s">
        <v>2974</v>
      </c>
      <c r="H412"/>
      <c r="I412">
        <v>8</v>
      </c>
      <c r="J412">
        <v>83101</v>
      </c>
      <c r="K412">
        <v>1001</v>
      </c>
      <c r="L412">
        <v>2</v>
      </c>
      <c r="M412">
        <v>7</v>
      </c>
      <c r="N412" t="s">
        <v>616</v>
      </c>
      <c r="O412">
        <v>19</v>
      </c>
      <c r="P412">
        <v>5125120281</v>
      </c>
      <c r="Q412">
        <v>3</v>
      </c>
      <c r="R412">
        <v>0</v>
      </c>
      <c r="S412">
        <v>20230401</v>
      </c>
      <c r="T412">
        <v>20230630</v>
      </c>
      <c r="U412">
        <v>41223.279999999999</v>
      </c>
      <c r="V412">
        <v>6500</v>
      </c>
    </row>
    <row r="413" spans="2:22" x14ac:dyDescent="0.25">
      <c r="B413" t="s">
        <v>299</v>
      </c>
      <c r="C413" t="s">
        <v>1736</v>
      </c>
      <c r="D413">
        <v>100</v>
      </c>
      <c r="E413" t="s">
        <v>1856</v>
      </c>
      <c r="F413" t="s">
        <v>1857</v>
      </c>
      <c r="G413" t="s">
        <v>2975</v>
      </c>
      <c r="H413"/>
      <c r="I413">
        <v>8</v>
      </c>
      <c r="J413">
        <v>83101</v>
      </c>
      <c r="K413">
        <v>1001</v>
      </c>
      <c r="L413">
        <v>2</v>
      </c>
      <c r="M413">
        <v>7</v>
      </c>
      <c r="N413" t="s">
        <v>616</v>
      </c>
      <c r="O413">
        <v>20</v>
      </c>
      <c r="P413">
        <v>5125120282</v>
      </c>
      <c r="Q413">
        <v>3</v>
      </c>
      <c r="R413">
        <v>0</v>
      </c>
      <c r="S413">
        <v>20230401</v>
      </c>
      <c r="T413">
        <v>20230630</v>
      </c>
      <c r="U413">
        <v>43392.959999999999</v>
      </c>
      <c r="V413">
        <v>6500</v>
      </c>
    </row>
    <row r="414" spans="2:22" x14ac:dyDescent="0.25">
      <c r="B414" t="s">
        <v>299</v>
      </c>
      <c r="C414" t="s">
        <v>1736</v>
      </c>
      <c r="D414">
        <v>100</v>
      </c>
      <c r="E414" t="s">
        <v>1862</v>
      </c>
      <c r="F414" t="s">
        <v>1863</v>
      </c>
      <c r="G414" t="s">
        <v>2976</v>
      </c>
      <c r="H414"/>
      <c r="I414">
        <v>8</v>
      </c>
      <c r="J414">
        <v>83101</v>
      </c>
      <c r="K414">
        <v>1001</v>
      </c>
      <c r="L414">
        <v>2</v>
      </c>
      <c r="M414">
        <v>7</v>
      </c>
      <c r="N414" t="s">
        <v>616</v>
      </c>
      <c r="O414">
        <v>16</v>
      </c>
      <c r="P414">
        <v>5125120283</v>
      </c>
      <c r="Q414">
        <v>3</v>
      </c>
      <c r="R414">
        <v>0</v>
      </c>
      <c r="S414">
        <v>20230401</v>
      </c>
      <c r="T414">
        <v>20230630</v>
      </c>
      <c r="U414">
        <v>34714.36</v>
      </c>
      <c r="V414">
        <v>6500</v>
      </c>
    </row>
    <row r="415" spans="2:22" x14ac:dyDescent="0.25">
      <c r="B415" t="s">
        <v>299</v>
      </c>
      <c r="C415" t="s">
        <v>1736</v>
      </c>
      <c r="D415">
        <v>100</v>
      </c>
      <c r="E415" t="s">
        <v>1873</v>
      </c>
      <c r="F415" t="s">
        <v>1874</v>
      </c>
      <c r="G415" t="s">
        <v>1875</v>
      </c>
      <c r="H415"/>
      <c r="I415">
        <v>8</v>
      </c>
      <c r="J415">
        <v>83101</v>
      </c>
      <c r="K415">
        <v>1001</v>
      </c>
      <c r="L415">
        <v>2</v>
      </c>
      <c r="M415">
        <v>7</v>
      </c>
      <c r="N415" t="s">
        <v>616</v>
      </c>
      <c r="O415">
        <v>16</v>
      </c>
      <c r="P415">
        <v>5125120285</v>
      </c>
      <c r="Q415">
        <v>3</v>
      </c>
      <c r="R415">
        <v>0</v>
      </c>
      <c r="S415">
        <v>20230401</v>
      </c>
      <c r="T415">
        <v>20230630</v>
      </c>
      <c r="U415">
        <v>34957.760000000002</v>
      </c>
      <c r="V415">
        <v>10556.6</v>
      </c>
    </row>
    <row r="416" spans="2:22" x14ac:dyDescent="0.25">
      <c r="B416" t="s">
        <v>299</v>
      </c>
      <c r="C416" t="s">
        <v>1736</v>
      </c>
      <c r="D416">
        <v>100</v>
      </c>
      <c r="E416" t="s">
        <v>1864</v>
      </c>
      <c r="F416" t="s">
        <v>1865</v>
      </c>
      <c r="G416" t="s">
        <v>2977</v>
      </c>
      <c r="H416"/>
      <c r="I416">
        <v>8</v>
      </c>
      <c r="J416">
        <v>83101</v>
      </c>
      <c r="K416">
        <v>1001</v>
      </c>
      <c r="L416">
        <v>2</v>
      </c>
      <c r="M416">
        <v>7</v>
      </c>
      <c r="N416" t="s">
        <v>617</v>
      </c>
      <c r="O416">
        <v>15</v>
      </c>
      <c r="P416">
        <v>5125120286</v>
      </c>
      <c r="Q416">
        <v>3</v>
      </c>
      <c r="R416">
        <v>0</v>
      </c>
      <c r="S416">
        <v>20230401</v>
      </c>
      <c r="T416">
        <v>20230630</v>
      </c>
      <c r="U416">
        <v>27491.759999999998</v>
      </c>
      <c r="V416">
        <v>6500</v>
      </c>
    </row>
    <row r="417" spans="2:22" x14ac:dyDescent="0.25">
      <c r="B417" t="s">
        <v>299</v>
      </c>
      <c r="C417" t="s">
        <v>1736</v>
      </c>
      <c r="D417">
        <v>100</v>
      </c>
      <c r="E417" t="s">
        <v>1876</v>
      </c>
      <c r="F417" t="s">
        <v>1877</v>
      </c>
      <c r="G417" t="s">
        <v>2978</v>
      </c>
      <c r="H417"/>
      <c r="I417">
        <v>8</v>
      </c>
      <c r="J417">
        <v>83101</v>
      </c>
      <c r="K417">
        <v>1001</v>
      </c>
      <c r="L417">
        <v>2</v>
      </c>
      <c r="M417">
        <v>7</v>
      </c>
      <c r="N417" t="s">
        <v>616</v>
      </c>
      <c r="O417">
        <v>16</v>
      </c>
      <c r="P417">
        <v>5125120287</v>
      </c>
      <c r="Q417">
        <v>3</v>
      </c>
      <c r="R417">
        <v>0</v>
      </c>
      <c r="S417">
        <v>20230401</v>
      </c>
      <c r="T417">
        <v>20230630</v>
      </c>
      <c r="U417">
        <v>34714.36</v>
      </c>
      <c r="V417">
        <v>7610</v>
      </c>
    </row>
    <row r="418" spans="2:22" x14ac:dyDescent="0.25">
      <c r="B418" t="s">
        <v>299</v>
      </c>
      <c r="C418" t="s">
        <v>1736</v>
      </c>
      <c r="D418">
        <v>100</v>
      </c>
      <c r="E418" t="s">
        <v>1878</v>
      </c>
      <c r="F418" t="s">
        <v>1879</v>
      </c>
      <c r="G418" t="s">
        <v>1880</v>
      </c>
      <c r="H418"/>
      <c r="I418">
        <v>8</v>
      </c>
      <c r="J418">
        <v>83101</v>
      </c>
      <c r="K418">
        <v>1001</v>
      </c>
      <c r="L418">
        <v>2</v>
      </c>
      <c r="M418">
        <v>7</v>
      </c>
      <c r="N418" t="s">
        <v>616</v>
      </c>
      <c r="O418">
        <v>18</v>
      </c>
      <c r="P418">
        <v>5125120288</v>
      </c>
      <c r="Q418">
        <v>3</v>
      </c>
      <c r="R418">
        <v>0</v>
      </c>
      <c r="S418">
        <v>20230401</v>
      </c>
      <c r="T418">
        <v>20230630</v>
      </c>
      <c r="U418">
        <v>39175.360000000001</v>
      </c>
      <c r="V418">
        <v>8528.2999999999993</v>
      </c>
    </row>
    <row r="419" spans="2:22" x14ac:dyDescent="0.25">
      <c r="B419" t="s">
        <v>299</v>
      </c>
      <c r="C419" t="s">
        <v>1736</v>
      </c>
      <c r="D419">
        <v>100</v>
      </c>
      <c r="E419" t="s">
        <v>1881</v>
      </c>
      <c r="F419" t="s">
        <v>1882</v>
      </c>
      <c r="G419" t="s">
        <v>2979</v>
      </c>
      <c r="H419"/>
      <c r="I419">
        <v>8</v>
      </c>
      <c r="J419">
        <v>83101</v>
      </c>
      <c r="K419">
        <v>1001</v>
      </c>
      <c r="L419">
        <v>2</v>
      </c>
      <c r="M419">
        <v>7</v>
      </c>
      <c r="N419" t="s">
        <v>616</v>
      </c>
      <c r="O419">
        <v>15</v>
      </c>
      <c r="P419">
        <v>5125120295</v>
      </c>
      <c r="Q419">
        <v>3</v>
      </c>
      <c r="R419">
        <v>0</v>
      </c>
      <c r="S419">
        <v>20230401</v>
      </c>
      <c r="T419">
        <v>20230630</v>
      </c>
      <c r="U419">
        <v>32984.15</v>
      </c>
      <c r="V419">
        <v>23041.51</v>
      </c>
    </row>
    <row r="420" spans="2:22" x14ac:dyDescent="0.25">
      <c r="B420" t="s">
        <v>299</v>
      </c>
      <c r="C420" t="s">
        <v>1736</v>
      </c>
      <c r="D420">
        <v>100</v>
      </c>
      <c r="E420" t="s">
        <v>1883</v>
      </c>
      <c r="F420" t="s">
        <v>1884</v>
      </c>
      <c r="G420" t="s">
        <v>2980</v>
      </c>
      <c r="H420"/>
      <c r="I420">
        <v>8</v>
      </c>
      <c r="J420">
        <v>83101</v>
      </c>
      <c r="K420">
        <v>1001</v>
      </c>
      <c r="L420">
        <v>2</v>
      </c>
      <c r="M420">
        <v>7</v>
      </c>
      <c r="N420" t="s">
        <v>619</v>
      </c>
      <c r="O420">
        <v>19</v>
      </c>
      <c r="P420">
        <v>5125120297</v>
      </c>
      <c r="Q420">
        <v>3</v>
      </c>
      <c r="R420">
        <v>0</v>
      </c>
      <c r="S420">
        <v>20230401</v>
      </c>
      <c r="T420">
        <v>20230630</v>
      </c>
      <c r="U420">
        <v>23526.86</v>
      </c>
      <c r="V420">
        <v>6500</v>
      </c>
    </row>
    <row r="421" spans="2:22" x14ac:dyDescent="0.25">
      <c r="B421" t="s">
        <v>299</v>
      </c>
      <c r="C421" t="s">
        <v>1736</v>
      </c>
      <c r="D421">
        <v>100</v>
      </c>
      <c r="E421" t="s">
        <v>1885</v>
      </c>
      <c r="F421" t="s">
        <v>1886</v>
      </c>
      <c r="G421" t="s">
        <v>2981</v>
      </c>
      <c r="H421"/>
      <c r="I421">
        <v>8</v>
      </c>
      <c r="J421">
        <v>83101</v>
      </c>
      <c r="K421">
        <v>1001</v>
      </c>
      <c r="L421">
        <v>2</v>
      </c>
      <c r="M421">
        <v>7</v>
      </c>
      <c r="N421" t="s">
        <v>618</v>
      </c>
      <c r="O421">
        <v>20</v>
      </c>
      <c r="P421">
        <v>5125120299</v>
      </c>
      <c r="Q421">
        <v>3</v>
      </c>
      <c r="R421">
        <v>0</v>
      </c>
      <c r="S421">
        <v>20230401</v>
      </c>
      <c r="T421">
        <v>20230630</v>
      </c>
      <c r="U421">
        <v>33372</v>
      </c>
      <c r="V421">
        <v>6500</v>
      </c>
    </row>
    <row r="422" spans="2:22" x14ac:dyDescent="0.25">
      <c r="B422" t="s">
        <v>299</v>
      </c>
      <c r="C422" t="s">
        <v>1736</v>
      </c>
      <c r="D422">
        <v>100</v>
      </c>
      <c r="E422" t="s">
        <v>1889</v>
      </c>
      <c r="F422" t="s">
        <v>1890</v>
      </c>
      <c r="G422" t="s">
        <v>2982</v>
      </c>
      <c r="H422"/>
      <c r="I422">
        <v>8</v>
      </c>
      <c r="J422">
        <v>83101</v>
      </c>
      <c r="K422">
        <v>1001</v>
      </c>
      <c r="L422">
        <v>2</v>
      </c>
      <c r="M422">
        <v>7</v>
      </c>
      <c r="N422" t="s">
        <v>616</v>
      </c>
      <c r="O422">
        <v>20</v>
      </c>
      <c r="P422">
        <v>5125120303</v>
      </c>
      <c r="Q422">
        <v>3</v>
      </c>
      <c r="R422">
        <v>0</v>
      </c>
      <c r="S422">
        <v>20230401</v>
      </c>
      <c r="T422">
        <v>20230630</v>
      </c>
      <c r="U422">
        <v>41499.879999999997</v>
      </c>
      <c r="V422">
        <v>6500</v>
      </c>
    </row>
    <row r="423" spans="2:22" x14ac:dyDescent="0.25">
      <c r="B423" t="s">
        <v>299</v>
      </c>
      <c r="C423" t="s">
        <v>1736</v>
      </c>
      <c r="D423">
        <v>100</v>
      </c>
      <c r="E423" t="s">
        <v>1893</v>
      </c>
      <c r="F423" t="s">
        <v>1894</v>
      </c>
      <c r="G423" t="s">
        <v>2983</v>
      </c>
      <c r="H423"/>
      <c r="I423">
        <v>8</v>
      </c>
      <c r="J423">
        <v>83101</v>
      </c>
      <c r="K423">
        <v>1001</v>
      </c>
      <c r="L423">
        <v>2</v>
      </c>
      <c r="M423">
        <v>7</v>
      </c>
      <c r="N423" t="s">
        <v>617</v>
      </c>
      <c r="O423">
        <v>18</v>
      </c>
      <c r="P423">
        <v>5125120304</v>
      </c>
      <c r="Q423">
        <v>3</v>
      </c>
      <c r="R423">
        <v>0</v>
      </c>
      <c r="S423">
        <v>20230401</v>
      </c>
      <c r="T423">
        <v>20230630</v>
      </c>
      <c r="U423">
        <v>33942.019999999997</v>
      </c>
      <c r="V423">
        <v>6500</v>
      </c>
    </row>
    <row r="424" spans="2:22" x14ac:dyDescent="0.25">
      <c r="B424" t="s">
        <v>299</v>
      </c>
      <c r="C424" t="s">
        <v>1736</v>
      </c>
      <c r="D424">
        <v>100</v>
      </c>
      <c r="E424" t="s">
        <v>1899</v>
      </c>
      <c r="F424" t="s">
        <v>1900</v>
      </c>
      <c r="G424" t="s">
        <v>2984</v>
      </c>
      <c r="H424"/>
      <c r="I424">
        <v>8</v>
      </c>
      <c r="J424">
        <v>83101</v>
      </c>
      <c r="K424">
        <v>1001</v>
      </c>
      <c r="L424">
        <v>2</v>
      </c>
      <c r="M424">
        <v>7</v>
      </c>
      <c r="N424" t="s">
        <v>616</v>
      </c>
      <c r="O424">
        <v>20</v>
      </c>
      <c r="P424">
        <v>5125120308</v>
      </c>
      <c r="Q424">
        <v>3</v>
      </c>
      <c r="R424">
        <v>0</v>
      </c>
      <c r="S424">
        <v>20230401</v>
      </c>
      <c r="T424">
        <v>20230630</v>
      </c>
      <c r="U424">
        <v>43392.959999999999</v>
      </c>
      <c r="V424">
        <v>7610</v>
      </c>
    </row>
    <row r="425" spans="2:22" x14ac:dyDescent="0.25">
      <c r="B425" t="s">
        <v>299</v>
      </c>
      <c r="C425" t="s">
        <v>1736</v>
      </c>
      <c r="D425">
        <v>100</v>
      </c>
      <c r="E425" t="s">
        <v>1901</v>
      </c>
      <c r="F425" t="s">
        <v>1902</v>
      </c>
      <c r="G425" t="s">
        <v>1903</v>
      </c>
      <c r="H425"/>
      <c r="I425">
        <v>8</v>
      </c>
      <c r="J425">
        <v>83101</v>
      </c>
      <c r="K425">
        <v>1001</v>
      </c>
      <c r="L425">
        <v>2</v>
      </c>
      <c r="M425">
        <v>7</v>
      </c>
      <c r="N425" t="s">
        <v>616</v>
      </c>
      <c r="O425">
        <v>16</v>
      </c>
      <c r="P425">
        <v>5125120309</v>
      </c>
      <c r="Q425">
        <v>3</v>
      </c>
      <c r="R425">
        <v>0</v>
      </c>
      <c r="S425">
        <v>20230401</v>
      </c>
      <c r="T425">
        <v>20230630</v>
      </c>
      <c r="U425">
        <v>34714.36</v>
      </c>
      <c r="V425">
        <v>10300.01</v>
      </c>
    </row>
    <row r="426" spans="2:22" x14ac:dyDescent="0.25">
      <c r="B426" t="s">
        <v>299</v>
      </c>
      <c r="C426" t="s">
        <v>1736</v>
      </c>
      <c r="D426">
        <v>100</v>
      </c>
      <c r="E426" t="s">
        <v>1908</v>
      </c>
      <c r="F426" t="s">
        <v>1909</v>
      </c>
      <c r="G426" t="s">
        <v>2985</v>
      </c>
      <c r="H426"/>
      <c r="I426">
        <v>8</v>
      </c>
      <c r="J426">
        <v>83101</v>
      </c>
      <c r="K426">
        <v>1001</v>
      </c>
      <c r="L426">
        <v>2</v>
      </c>
      <c r="M426">
        <v>7</v>
      </c>
      <c r="N426" t="s">
        <v>616</v>
      </c>
      <c r="O426">
        <v>20</v>
      </c>
      <c r="P426">
        <v>5125120311</v>
      </c>
      <c r="Q426">
        <v>3</v>
      </c>
      <c r="R426">
        <v>0</v>
      </c>
      <c r="S426">
        <v>20230401</v>
      </c>
      <c r="T426">
        <v>20230630</v>
      </c>
      <c r="U426">
        <v>43392.959999999999</v>
      </c>
      <c r="V426">
        <v>6500</v>
      </c>
    </row>
    <row r="427" spans="2:22" x14ac:dyDescent="0.25">
      <c r="B427" t="s">
        <v>299</v>
      </c>
      <c r="C427" t="s">
        <v>1736</v>
      </c>
      <c r="D427">
        <v>100</v>
      </c>
      <c r="E427" t="s">
        <v>1913</v>
      </c>
      <c r="F427" t="s">
        <v>1914</v>
      </c>
      <c r="G427" t="s">
        <v>2986</v>
      </c>
      <c r="H427"/>
      <c r="I427">
        <v>8</v>
      </c>
      <c r="J427">
        <v>83101</v>
      </c>
      <c r="K427">
        <v>1001</v>
      </c>
      <c r="L427">
        <v>2</v>
      </c>
      <c r="M427">
        <v>7</v>
      </c>
      <c r="N427" t="s">
        <v>616</v>
      </c>
      <c r="O427">
        <v>19</v>
      </c>
      <c r="P427">
        <v>5125120313</v>
      </c>
      <c r="Q427">
        <v>3</v>
      </c>
      <c r="R427">
        <v>0</v>
      </c>
      <c r="S427">
        <v>20230401</v>
      </c>
      <c r="T427">
        <v>20230630</v>
      </c>
      <c r="U427">
        <v>41223.279999999999</v>
      </c>
      <c r="V427">
        <v>6500</v>
      </c>
    </row>
    <row r="428" spans="2:22" x14ac:dyDescent="0.25">
      <c r="B428" t="s">
        <v>299</v>
      </c>
      <c r="C428" t="s">
        <v>1736</v>
      </c>
      <c r="D428">
        <v>100</v>
      </c>
      <c r="E428" t="s">
        <v>1927</v>
      </c>
      <c r="F428" t="s">
        <v>1928</v>
      </c>
      <c r="G428" t="s">
        <v>2987</v>
      </c>
      <c r="H428"/>
      <c r="I428">
        <v>8</v>
      </c>
      <c r="J428">
        <v>83101</v>
      </c>
      <c r="K428">
        <v>1001</v>
      </c>
      <c r="L428">
        <v>2</v>
      </c>
      <c r="M428">
        <v>7</v>
      </c>
      <c r="N428" t="s">
        <v>616</v>
      </c>
      <c r="O428">
        <v>20</v>
      </c>
      <c r="P428">
        <v>5125120317</v>
      </c>
      <c r="Q428">
        <v>3</v>
      </c>
      <c r="R428">
        <v>0</v>
      </c>
      <c r="S428">
        <v>20230401</v>
      </c>
      <c r="T428">
        <v>20230630</v>
      </c>
      <c r="U428">
        <v>43392.959999999999</v>
      </c>
      <c r="V428">
        <v>6500</v>
      </c>
    </row>
    <row r="429" spans="2:22" hidden="1" x14ac:dyDescent="0.25">
      <c r="B429" t="s">
        <v>299</v>
      </c>
      <c r="C429" t="s">
        <v>1736</v>
      </c>
      <c r="D429">
        <v>100</v>
      </c>
      <c r="E429" t="s">
        <v>1931</v>
      </c>
      <c r="F429" t="s">
        <v>1932</v>
      </c>
      <c r="G429" t="s">
        <v>2988</v>
      </c>
      <c r="H429"/>
      <c r="I429">
        <v>8</v>
      </c>
      <c r="J429">
        <v>83101</v>
      </c>
      <c r="K429">
        <v>1001</v>
      </c>
      <c r="L429">
        <v>2</v>
      </c>
      <c r="M429">
        <v>7</v>
      </c>
      <c r="N429" t="s">
        <v>616</v>
      </c>
      <c r="O429">
        <v>20</v>
      </c>
      <c r="P429">
        <v>5125120318</v>
      </c>
      <c r="Q429">
        <v>3</v>
      </c>
      <c r="R429">
        <v>0</v>
      </c>
      <c r="S429">
        <v>20230401</v>
      </c>
      <c r="T429">
        <v>20230630</v>
      </c>
      <c r="U429">
        <v>40485.72</v>
      </c>
      <c r="V429">
        <v>6500</v>
      </c>
    </row>
    <row r="430" spans="2:22" hidden="1" x14ac:dyDescent="0.25">
      <c r="B430" t="s">
        <v>299</v>
      </c>
      <c r="C430" t="s">
        <v>1736</v>
      </c>
      <c r="D430">
        <v>100</v>
      </c>
      <c r="E430" t="s">
        <v>1938</v>
      </c>
      <c r="F430" t="s">
        <v>1939</v>
      </c>
      <c r="G430" t="s">
        <v>2989</v>
      </c>
      <c r="H430"/>
      <c r="I430">
        <v>8</v>
      </c>
      <c r="J430">
        <v>83101</v>
      </c>
      <c r="K430">
        <v>1001</v>
      </c>
      <c r="L430">
        <v>2</v>
      </c>
      <c r="M430">
        <v>7</v>
      </c>
      <c r="N430" t="s">
        <v>616</v>
      </c>
      <c r="O430">
        <v>15</v>
      </c>
      <c r="P430">
        <v>5125120320</v>
      </c>
      <c r="Q430">
        <v>3</v>
      </c>
      <c r="R430">
        <v>0</v>
      </c>
      <c r="S430">
        <v>20230401</v>
      </c>
      <c r="T430">
        <v>20230630</v>
      </c>
      <c r="U430">
        <v>33031.480000000003</v>
      </c>
      <c r="V430">
        <v>15723.2</v>
      </c>
    </row>
    <row r="431" spans="2:22" hidden="1" x14ac:dyDescent="0.25">
      <c r="B431" t="s">
        <v>299</v>
      </c>
      <c r="C431" t="s">
        <v>1736</v>
      </c>
      <c r="D431">
        <v>100</v>
      </c>
      <c r="E431" t="s">
        <v>1962</v>
      </c>
      <c r="F431" t="s">
        <v>1963</v>
      </c>
      <c r="G431" t="s">
        <v>2990</v>
      </c>
      <c r="H431"/>
      <c r="I431">
        <v>8</v>
      </c>
      <c r="J431">
        <v>83101</v>
      </c>
      <c r="K431">
        <v>1001</v>
      </c>
      <c r="L431">
        <v>2</v>
      </c>
      <c r="M431">
        <v>7</v>
      </c>
      <c r="N431" t="s">
        <v>616</v>
      </c>
      <c r="O431">
        <v>20</v>
      </c>
      <c r="P431">
        <v>5125120324</v>
      </c>
      <c r="Q431">
        <v>3</v>
      </c>
      <c r="R431">
        <v>0</v>
      </c>
      <c r="S431">
        <v>20230401</v>
      </c>
      <c r="T431">
        <v>20230630</v>
      </c>
      <c r="U431">
        <v>43392.959999999999</v>
      </c>
      <c r="V431">
        <v>6500</v>
      </c>
    </row>
    <row r="432" spans="2:22" hidden="1" x14ac:dyDescent="0.25">
      <c r="B432" t="s">
        <v>299</v>
      </c>
      <c r="C432" t="s">
        <v>1736</v>
      </c>
      <c r="D432">
        <v>100</v>
      </c>
      <c r="E432" t="s">
        <v>1964</v>
      </c>
      <c r="F432" t="s">
        <v>1965</v>
      </c>
      <c r="G432" t="s">
        <v>2991</v>
      </c>
      <c r="H432"/>
      <c r="I432">
        <v>8</v>
      </c>
      <c r="J432">
        <v>83101</v>
      </c>
      <c r="K432">
        <v>1001</v>
      </c>
      <c r="L432">
        <v>2</v>
      </c>
      <c r="M432">
        <v>7</v>
      </c>
      <c r="N432" t="s">
        <v>616</v>
      </c>
      <c r="O432">
        <v>20</v>
      </c>
      <c r="P432">
        <v>5125120326</v>
      </c>
      <c r="Q432">
        <v>3</v>
      </c>
      <c r="R432">
        <v>0</v>
      </c>
      <c r="S432">
        <v>20230401</v>
      </c>
      <c r="T432">
        <v>20230630</v>
      </c>
      <c r="U432">
        <v>39268.74</v>
      </c>
      <c r="V432">
        <v>6500</v>
      </c>
    </row>
    <row r="433" spans="2:22" hidden="1" x14ac:dyDescent="0.25">
      <c r="B433" t="s">
        <v>299</v>
      </c>
      <c r="C433" t="s">
        <v>1736</v>
      </c>
      <c r="D433">
        <v>100</v>
      </c>
      <c r="E433" t="s">
        <v>1972</v>
      </c>
      <c r="F433" t="s">
        <v>1973</v>
      </c>
      <c r="G433" t="s">
        <v>2992</v>
      </c>
      <c r="H433"/>
      <c r="I433">
        <v>8</v>
      </c>
      <c r="J433">
        <v>83101</v>
      </c>
      <c r="K433">
        <v>1001</v>
      </c>
      <c r="L433">
        <v>2</v>
      </c>
      <c r="M433">
        <v>7</v>
      </c>
      <c r="N433" t="s">
        <v>616</v>
      </c>
      <c r="O433">
        <v>20</v>
      </c>
      <c r="P433">
        <v>5125120331</v>
      </c>
      <c r="Q433">
        <v>3</v>
      </c>
      <c r="R433">
        <v>0</v>
      </c>
      <c r="S433">
        <v>20230401</v>
      </c>
      <c r="T433">
        <v>20230630</v>
      </c>
      <c r="U433">
        <v>43223.93</v>
      </c>
      <c r="V433">
        <v>6500</v>
      </c>
    </row>
    <row r="434" spans="2:22" hidden="1" x14ac:dyDescent="0.25">
      <c r="B434" t="s">
        <v>299</v>
      </c>
      <c r="C434" t="s">
        <v>1736</v>
      </c>
      <c r="D434">
        <v>100</v>
      </c>
      <c r="E434" t="s">
        <v>1980</v>
      </c>
      <c r="F434" t="s">
        <v>1981</v>
      </c>
      <c r="G434" t="s">
        <v>2993</v>
      </c>
      <c r="H434"/>
      <c r="I434">
        <v>8</v>
      </c>
      <c r="J434">
        <v>83101</v>
      </c>
      <c r="K434">
        <v>1001</v>
      </c>
      <c r="L434">
        <v>2</v>
      </c>
      <c r="M434">
        <v>7</v>
      </c>
      <c r="N434" t="s">
        <v>616</v>
      </c>
      <c r="O434">
        <v>20</v>
      </c>
      <c r="P434">
        <v>5125120333</v>
      </c>
      <c r="Q434">
        <v>3</v>
      </c>
      <c r="R434">
        <v>0</v>
      </c>
      <c r="S434">
        <v>20230401</v>
      </c>
      <c r="T434">
        <v>20230630</v>
      </c>
      <c r="U434">
        <v>43392.959999999999</v>
      </c>
      <c r="V434">
        <v>6500</v>
      </c>
    </row>
    <row r="435" spans="2:22" hidden="1" x14ac:dyDescent="0.25">
      <c r="B435" t="s">
        <v>299</v>
      </c>
      <c r="C435" t="s">
        <v>1458</v>
      </c>
      <c r="D435">
        <v>100</v>
      </c>
      <c r="E435" t="s">
        <v>1516</v>
      </c>
      <c r="F435" t="s">
        <v>1517</v>
      </c>
      <c r="G435" t="s">
        <v>1518</v>
      </c>
      <c r="H435"/>
      <c r="I435">
        <v>8</v>
      </c>
      <c r="J435">
        <v>83101</v>
      </c>
      <c r="K435">
        <v>1003</v>
      </c>
      <c r="L435">
        <v>2</v>
      </c>
      <c r="M435">
        <v>8</v>
      </c>
      <c r="N435" t="s">
        <v>616</v>
      </c>
      <c r="O435">
        <v>228</v>
      </c>
      <c r="P435">
        <v>5125120334</v>
      </c>
      <c r="Q435">
        <v>3</v>
      </c>
      <c r="R435">
        <v>0</v>
      </c>
      <c r="S435">
        <v>20230401</v>
      </c>
      <c r="T435">
        <v>20230630</v>
      </c>
      <c r="U435">
        <v>34174.14</v>
      </c>
      <c r="V435">
        <v>8176.58</v>
      </c>
    </row>
    <row r="436" spans="2:22" hidden="1" x14ac:dyDescent="0.25">
      <c r="B436" t="s">
        <v>299</v>
      </c>
      <c r="C436" t="s">
        <v>1458</v>
      </c>
      <c r="D436">
        <v>100</v>
      </c>
      <c r="E436" t="s">
        <v>1519</v>
      </c>
      <c r="F436" t="s">
        <v>1520</v>
      </c>
      <c r="G436" t="s">
        <v>1521</v>
      </c>
      <c r="H436"/>
      <c r="I436">
        <v>8</v>
      </c>
      <c r="J436">
        <v>83101</v>
      </c>
      <c r="K436">
        <v>1001</v>
      </c>
      <c r="L436">
        <v>2</v>
      </c>
      <c r="M436">
        <v>8</v>
      </c>
      <c r="N436" t="s">
        <v>616</v>
      </c>
      <c r="O436">
        <v>20</v>
      </c>
      <c r="P436">
        <v>5125120335</v>
      </c>
      <c r="Q436">
        <v>3</v>
      </c>
      <c r="R436">
        <v>0</v>
      </c>
      <c r="S436">
        <v>20230401</v>
      </c>
      <c r="T436">
        <v>20230630</v>
      </c>
      <c r="U436">
        <v>35866.86</v>
      </c>
      <c r="V436">
        <v>6500</v>
      </c>
    </row>
    <row r="437" spans="2:22" hidden="1" x14ac:dyDescent="0.25">
      <c r="B437" t="s">
        <v>299</v>
      </c>
      <c r="C437" t="s">
        <v>1458</v>
      </c>
      <c r="D437">
        <v>100</v>
      </c>
      <c r="E437" t="s">
        <v>1539</v>
      </c>
      <c r="F437" t="s">
        <v>1540</v>
      </c>
      <c r="G437" t="s">
        <v>1541</v>
      </c>
      <c r="H437"/>
      <c r="I437">
        <v>8</v>
      </c>
      <c r="J437">
        <v>83101</v>
      </c>
      <c r="K437">
        <v>1003</v>
      </c>
      <c r="L437">
        <v>2</v>
      </c>
      <c r="M437">
        <v>8</v>
      </c>
      <c r="N437" t="s">
        <v>616</v>
      </c>
      <c r="O437">
        <v>216</v>
      </c>
      <c r="P437">
        <v>5125120336</v>
      </c>
      <c r="Q437">
        <v>3</v>
      </c>
      <c r="R437">
        <v>0</v>
      </c>
      <c r="S437">
        <v>20230401</v>
      </c>
      <c r="T437">
        <v>20230630</v>
      </c>
      <c r="U437">
        <v>35866.86</v>
      </c>
      <c r="V437">
        <v>6500</v>
      </c>
    </row>
    <row r="438" spans="2:22" hidden="1" x14ac:dyDescent="0.25">
      <c r="B438" t="s">
        <v>299</v>
      </c>
      <c r="C438" t="s">
        <v>1458</v>
      </c>
      <c r="D438">
        <v>100</v>
      </c>
      <c r="E438" t="s">
        <v>1545</v>
      </c>
      <c r="F438" t="s">
        <v>1546</v>
      </c>
      <c r="G438" t="s">
        <v>1547</v>
      </c>
      <c r="H438"/>
      <c r="I438">
        <v>8</v>
      </c>
      <c r="J438">
        <v>83101</v>
      </c>
      <c r="K438">
        <v>1003</v>
      </c>
      <c r="L438">
        <v>2</v>
      </c>
      <c r="M438">
        <v>8</v>
      </c>
      <c r="N438" t="s">
        <v>616</v>
      </c>
      <c r="O438">
        <v>240</v>
      </c>
      <c r="P438">
        <v>5125120339</v>
      </c>
      <c r="Q438">
        <v>3</v>
      </c>
      <c r="R438">
        <v>0</v>
      </c>
      <c r="S438">
        <v>20230401</v>
      </c>
      <c r="T438">
        <v>20230630</v>
      </c>
      <c r="U438">
        <v>32481.360000000001</v>
      </c>
      <c r="V438">
        <v>9853.1</v>
      </c>
    </row>
    <row r="439" spans="2:22" hidden="1" x14ac:dyDescent="0.25">
      <c r="B439" t="s">
        <v>299</v>
      </c>
      <c r="C439" t="s">
        <v>1458</v>
      </c>
      <c r="D439">
        <v>100</v>
      </c>
      <c r="E439" t="s">
        <v>1564</v>
      </c>
      <c r="F439" t="s">
        <v>1565</v>
      </c>
      <c r="G439" t="s">
        <v>1566</v>
      </c>
      <c r="H439"/>
      <c r="I439">
        <v>8</v>
      </c>
      <c r="J439">
        <v>83101</v>
      </c>
      <c r="K439">
        <v>1003</v>
      </c>
      <c r="L439">
        <v>2</v>
      </c>
      <c r="M439">
        <v>8</v>
      </c>
      <c r="N439" t="s">
        <v>616</v>
      </c>
      <c r="O439">
        <v>216</v>
      </c>
      <c r="P439">
        <v>5125120344</v>
      </c>
      <c r="Q439">
        <v>3</v>
      </c>
      <c r="R439">
        <v>0</v>
      </c>
      <c r="S439">
        <v>20230401</v>
      </c>
      <c r="T439">
        <v>20230630</v>
      </c>
      <c r="U439">
        <v>30788.639999999999</v>
      </c>
      <c r="V439">
        <v>11529.68</v>
      </c>
    </row>
    <row r="440" spans="2:22" hidden="1" x14ac:dyDescent="0.25">
      <c r="B440" t="s">
        <v>299</v>
      </c>
      <c r="C440" t="s">
        <v>1458</v>
      </c>
      <c r="D440">
        <v>100</v>
      </c>
      <c r="E440" t="s">
        <v>1570</v>
      </c>
      <c r="F440" t="s">
        <v>1571</v>
      </c>
      <c r="G440" t="s">
        <v>2994</v>
      </c>
      <c r="H440"/>
      <c r="I440">
        <v>8</v>
      </c>
      <c r="J440">
        <v>83101</v>
      </c>
      <c r="K440">
        <v>1003</v>
      </c>
      <c r="L440">
        <v>2</v>
      </c>
      <c r="M440">
        <v>8</v>
      </c>
      <c r="N440" t="s">
        <v>616</v>
      </c>
      <c r="O440">
        <v>216</v>
      </c>
      <c r="P440">
        <v>5125120345</v>
      </c>
      <c r="Q440">
        <v>3</v>
      </c>
      <c r="R440">
        <v>0</v>
      </c>
      <c r="S440">
        <v>20230401</v>
      </c>
      <c r="T440">
        <v>20230630</v>
      </c>
      <c r="U440">
        <v>27403.14</v>
      </c>
      <c r="V440">
        <v>14882.78</v>
      </c>
    </row>
    <row r="441" spans="2:22" hidden="1" x14ac:dyDescent="0.25">
      <c r="B441" t="s">
        <v>299</v>
      </c>
      <c r="C441" t="s">
        <v>1458</v>
      </c>
      <c r="D441">
        <v>100</v>
      </c>
      <c r="E441" t="s">
        <v>1582</v>
      </c>
      <c r="F441" t="s">
        <v>1583</v>
      </c>
      <c r="G441" t="s">
        <v>2995</v>
      </c>
      <c r="H441"/>
      <c r="I441">
        <v>8</v>
      </c>
      <c r="J441">
        <v>83101</v>
      </c>
      <c r="K441">
        <v>1003</v>
      </c>
      <c r="L441">
        <v>2</v>
      </c>
      <c r="M441">
        <v>8</v>
      </c>
      <c r="N441" t="s">
        <v>616</v>
      </c>
      <c r="O441">
        <v>240</v>
      </c>
      <c r="P441">
        <v>5125120348</v>
      </c>
      <c r="Q441">
        <v>3</v>
      </c>
      <c r="R441">
        <v>0</v>
      </c>
      <c r="S441">
        <v>20230401</v>
      </c>
      <c r="T441">
        <v>20230630</v>
      </c>
      <c r="U441">
        <v>15394.32</v>
      </c>
      <c r="V441">
        <v>9014.84</v>
      </c>
    </row>
    <row r="442" spans="2:22" hidden="1" x14ac:dyDescent="0.25">
      <c r="B442" t="s">
        <v>299</v>
      </c>
      <c r="C442" t="s">
        <v>1458</v>
      </c>
      <c r="D442">
        <v>100</v>
      </c>
      <c r="E442" t="s">
        <v>1591</v>
      </c>
      <c r="F442" t="s">
        <v>1592</v>
      </c>
      <c r="G442" t="s">
        <v>1593</v>
      </c>
      <c r="H442"/>
      <c r="I442">
        <v>8</v>
      </c>
      <c r="J442">
        <v>83101</v>
      </c>
      <c r="K442">
        <v>1003</v>
      </c>
      <c r="L442">
        <v>2</v>
      </c>
      <c r="M442">
        <v>8</v>
      </c>
      <c r="N442" t="s">
        <v>616</v>
      </c>
      <c r="O442">
        <v>216</v>
      </c>
      <c r="P442">
        <v>5125120351</v>
      </c>
      <c r="Q442">
        <v>3</v>
      </c>
      <c r="R442">
        <v>0</v>
      </c>
      <c r="S442">
        <v>20230401</v>
      </c>
      <c r="T442">
        <v>20230630</v>
      </c>
      <c r="U442">
        <v>32481.360000000001</v>
      </c>
      <c r="V442">
        <v>9853.1</v>
      </c>
    </row>
    <row r="443" spans="2:22" hidden="1" x14ac:dyDescent="0.25">
      <c r="B443" t="s">
        <v>299</v>
      </c>
      <c r="C443" t="s">
        <v>1458</v>
      </c>
      <c r="D443">
        <v>100</v>
      </c>
      <c r="E443" t="s">
        <v>1514</v>
      </c>
      <c r="F443" t="s">
        <v>1515</v>
      </c>
      <c r="G443" t="s">
        <v>2996</v>
      </c>
      <c r="H443"/>
      <c r="I443">
        <v>8</v>
      </c>
      <c r="J443">
        <v>83101</v>
      </c>
      <c r="K443">
        <v>1003</v>
      </c>
      <c r="L443">
        <v>2</v>
      </c>
      <c r="M443">
        <v>8</v>
      </c>
      <c r="N443" t="s">
        <v>616</v>
      </c>
      <c r="O443">
        <v>216</v>
      </c>
      <c r="P443">
        <v>5125120356</v>
      </c>
      <c r="Q443">
        <v>3</v>
      </c>
      <c r="R443">
        <v>0</v>
      </c>
      <c r="S443">
        <v>20230401</v>
      </c>
      <c r="T443">
        <v>20230630</v>
      </c>
      <c r="U443">
        <v>32481.360000000001</v>
      </c>
      <c r="V443">
        <v>9853.1</v>
      </c>
    </row>
    <row r="444" spans="2:22" hidden="1" x14ac:dyDescent="0.25">
      <c r="B444" t="s">
        <v>299</v>
      </c>
      <c r="C444" t="s">
        <v>1458</v>
      </c>
      <c r="D444">
        <v>100</v>
      </c>
      <c r="E444" t="s">
        <v>1602</v>
      </c>
      <c r="F444" t="s">
        <v>1603</v>
      </c>
      <c r="G444" t="s">
        <v>1604</v>
      </c>
      <c r="H444"/>
      <c r="I444">
        <v>8</v>
      </c>
      <c r="J444">
        <v>83101</v>
      </c>
      <c r="K444">
        <v>1003</v>
      </c>
      <c r="L444">
        <v>2</v>
      </c>
      <c r="M444">
        <v>8</v>
      </c>
      <c r="N444" t="s">
        <v>616</v>
      </c>
      <c r="O444">
        <v>204</v>
      </c>
      <c r="P444">
        <v>5125120360</v>
      </c>
      <c r="Q444">
        <v>3</v>
      </c>
      <c r="R444">
        <v>0</v>
      </c>
      <c r="S444">
        <v>20230401</v>
      </c>
      <c r="T444">
        <v>20230630</v>
      </c>
      <c r="U444">
        <v>30788.639999999999</v>
      </c>
      <c r="V444">
        <v>11529.68</v>
      </c>
    </row>
    <row r="445" spans="2:22" hidden="1" x14ac:dyDescent="0.25">
      <c r="B445" t="s">
        <v>299</v>
      </c>
      <c r="C445" t="s">
        <v>1458</v>
      </c>
      <c r="D445">
        <v>100</v>
      </c>
      <c r="E445" t="s">
        <v>1577</v>
      </c>
      <c r="F445" t="s">
        <v>1578</v>
      </c>
      <c r="G445" t="s">
        <v>1579</v>
      </c>
      <c r="H445"/>
      <c r="I445">
        <v>8</v>
      </c>
      <c r="J445">
        <v>83101</v>
      </c>
      <c r="K445">
        <v>1003</v>
      </c>
      <c r="L445">
        <v>2</v>
      </c>
      <c r="M445">
        <v>8</v>
      </c>
      <c r="N445" t="s">
        <v>618</v>
      </c>
      <c r="O445">
        <v>240</v>
      </c>
      <c r="P445">
        <v>5125120361</v>
      </c>
      <c r="Q445">
        <v>3</v>
      </c>
      <c r="R445">
        <v>0</v>
      </c>
      <c r="S445">
        <v>20230401</v>
      </c>
      <c r="T445">
        <v>20230630</v>
      </c>
      <c r="U445">
        <v>27657.24</v>
      </c>
      <c r="V445">
        <v>6500</v>
      </c>
    </row>
    <row r="446" spans="2:22" hidden="1" x14ac:dyDescent="0.25">
      <c r="B446" t="s">
        <v>299</v>
      </c>
      <c r="C446" t="s">
        <v>1458</v>
      </c>
      <c r="D446">
        <v>100</v>
      </c>
      <c r="E446" t="s">
        <v>1596</v>
      </c>
      <c r="F446" t="s">
        <v>1597</v>
      </c>
      <c r="G446" t="s">
        <v>1598</v>
      </c>
      <c r="H446"/>
      <c r="I446">
        <v>8</v>
      </c>
      <c r="J446">
        <v>83101</v>
      </c>
      <c r="K446">
        <v>1003</v>
      </c>
      <c r="L446">
        <v>2</v>
      </c>
      <c r="M446">
        <v>8</v>
      </c>
      <c r="N446" t="s">
        <v>616</v>
      </c>
      <c r="O446">
        <v>120</v>
      </c>
      <c r="P446">
        <v>5125120364</v>
      </c>
      <c r="Q446">
        <v>3</v>
      </c>
      <c r="R446">
        <v>0</v>
      </c>
      <c r="S446">
        <v>20230401</v>
      </c>
      <c r="T446">
        <v>20230630</v>
      </c>
      <c r="U446">
        <v>18939.36</v>
      </c>
      <c r="V446">
        <v>23265.5</v>
      </c>
    </row>
    <row r="447" spans="2:22" hidden="1" x14ac:dyDescent="0.25">
      <c r="B447" t="s">
        <v>299</v>
      </c>
      <c r="C447" t="s">
        <v>1458</v>
      </c>
      <c r="D447">
        <v>100</v>
      </c>
      <c r="E447" t="s">
        <v>1561</v>
      </c>
      <c r="F447" t="s">
        <v>1562</v>
      </c>
      <c r="G447" t="s">
        <v>1563</v>
      </c>
      <c r="H447"/>
      <c r="I447">
        <v>8</v>
      </c>
      <c r="J447">
        <v>83101</v>
      </c>
      <c r="K447">
        <v>1003</v>
      </c>
      <c r="L447">
        <v>2</v>
      </c>
      <c r="M447">
        <v>8</v>
      </c>
      <c r="N447" t="s">
        <v>616</v>
      </c>
      <c r="O447">
        <v>36</v>
      </c>
      <c r="P447">
        <v>5125120367</v>
      </c>
      <c r="Q447">
        <v>3</v>
      </c>
      <c r="R447">
        <v>0</v>
      </c>
      <c r="S447">
        <v>20230401</v>
      </c>
      <c r="T447">
        <v>20230630</v>
      </c>
      <c r="U447">
        <v>32481.360000000001</v>
      </c>
      <c r="V447">
        <v>9853.1</v>
      </c>
    </row>
    <row r="448" spans="2:22" hidden="1" x14ac:dyDescent="0.25">
      <c r="B448" t="s">
        <v>299</v>
      </c>
      <c r="C448" t="s">
        <v>1458</v>
      </c>
      <c r="D448">
        <v>100</v>
      </c>
      <c r="E448" t="s">
        <v>1594</v>
      </c>
      <c r="F448" t="s">
        <v>1595</v>
      </c>
      <c r="G448" t="s">
        <v>2997</v>
      </c>
      <c r="H448"/>
      <c r="I448">
        <v>8</v>
      </c>
      <c r="J448">
        <v>83101</v>
      </c>
      <c r="K448">
        <v>1003</v>
      </c>
      <c r="L448">
        <v>2</v>
      </c>
      <c r="M448">
        <v>8</v>
      </c>
      <c r="N448" t="s">
        <v>616</v>
      </c>
      <c r="O448">
        <v>120</v>
      </c>
      <c r="P448">
        <v>5125120369</v>
      </c>
      <c r="Q448">
        <v>3</v>
      </c>
      <c r="R448">
        <v>0</v>
      </c>
      <c r="S448">
        <v>20230401</v>
      </c>
      <c r="T448">
        <v>20230630</v>
      </c>
      <c r="U448">
        <v>18939.36</v>
      </c>
      <c r="V448">
        <v>23265.5</v>
      </c>
    </row>
    <row r="449" spans="2:22" hidden="1" x14ac:dyDescent="0.25">
      <c r="B449" t="s">
        <v>299</v>
      </c>
      <c r="C449" t="s">
        <v>1458</v>
      </c>
      <c r="D449">
        <v>100</v>
      </c>
      <c r="E449" t="s">
        <v>1551</v>
      </c>
      <c r="F449" t="s">
        <v>1552</v>
      </c>
      <c r="G449" t="s">
        <v>1606</v>
      </c>
      <c r="H449"/>
      <c r="I449">
        <v>8</v>
      </c>
      <c r="J449">
        <v>83101</v>
      </c>
      <c r="K449">
        <v>1003</v>
      </c>
      <c r="L449">
        <v>2</v>
      </c>
      <c r="M449">
        <v>8</v>
      </c>
      <c r="N449" t="s">
        <v>616</v>
      </c>
      <c r="O449">
        <v>240</v>
      </c>
      <c r="P449">
        <v>5125120371</v>
      </c>
      <c r="Q449">
        <v>3</v>
      </c>
      <c r="R449">
        <v>0</v>
      </c>
      <c r="S449">
        <v>20230401</v>
      </c>
      <c r="T449">
        <v>20230630</v>
      </c>
      <c r="U449">
        <v>34174.14</v>
      </c>
      <c r="V449">
        <v>8176.58</v>
      </c>
    </row>
    <row r="450" spans="2:22" hidden="1" x14ac:dyDescent="0.25">
      <c r="B450" t="s">
        <v>299</v>
      </c>
      <c r="C450" t="s">
        <v>1458</v>
      </c>
      <c r="D450">
        <v>100</v>
      </c>
      <c r="E450" t="s">
        <v>1588</v>
      </c>
      <c r="F450" t="s">
        <v>1589</v>
      </c>
      <c r="G450" t="s">
        <v>1590</v>
      </c>
      <c r="H450"/>
      <c r="I450">
        <v>8</v>
      </c>
      <c r="J450">
        <v>83101</v>
      </c>
      <c r="K450">
        <v>1003</v>
      </c>
      <c r="L450">
        <v>2</v>
      </c>
      <c r="M450">
        <v>8</v>
      </c>
      <c r="N450" t="s">
        <v>617</v>
      </c>
      <c r="O450">
        <v>216</v>
      </c>
      <c r="P450">
        <v>5125120374</v>
      </c>
      <c r="Q450">
        <v>3</v>
      </c>
      <c r="R450">
        <v>0</v>
      </c>
      <c r="S450">
        <v>20230401</v>
      </c>
      <c r="T450">
        <v>20230630</v>
      </c>
      <c r="U450">
        <v>28149.66</v>
      </c>
      <c r="V450">
        <v>9406.1</v>
      </c>
    </row>
    <row r="451" spans="2:22" hidden="1" x14ac:dyDescent="0.25">
      <c r="B451" t="s">
        <v>299</v>
      </c>
      <c r="C451" t="s">
        <v>1458</v>
      </c>
      <c r="D451">
        <v>100</v>
      </c>
      <c r="E451" t="s">
        <v>1553</v>
      </c>
      <c r="F451" t="s">
        <v>1554</v>
      </c>
      <c r="G451" t="s">
        <v>2998</v>
      </c>
      <c r="H451"/>
      <c r="I451">
        <v>8</v>
      </c>
      <c r="J451">
        <v>83101</v>
      </c>
      <c r="K451">
        <v>1003</v>
      </c>
      <c r="L451">
        <v>2</v>
      </c>
      <c r="M451">
        <v>8</v>
      </c>
      <c r="N451" t="s">
        <v>616</v>
      </c>
      <c r="O451">
        <v>228</v>
      </c>
      <c r="P451">
        <v>5125120375</v>
      </c>
      <c r="Q451">
        <v>3</v>
      </c>
      <c r="R451">
        <v>0</v>
      </c>
      <c r="S451">
        <v>20230401</v>
      </c>
      <c r="T451">
        <v>20230630</v>
      </c>
      <c r="U451">
        <v>34174.14</v>
      </c>
      <c r="V451">
        <v>8176.58</v>
      </c>
    </row>
    <row r="452" spans="2:22" hidden="1" x14ac:dyDescent="0.25">
      <c r="B452" t="s">
        <v>299</v>
      </c>
      <c r="C452" t="s">
        <v>643</v>
      </c>
      <c r="D452">
        <v>100</v>
      </c>
      <c r="E452" t="s">
        <v>713</v>
      </c>
      <c r="F452" t="s">
        <v>714</v>
      </c>
      <c r="G452" t="s">
        <v>715</v>
      </c>
      <c r="H452"/>
      <c r="I452">
        <v>8</v>
      </c>
      <c r="J452">
        <v>83101</v>
      </c>
      <c r="K452">
        <v>1001</v>
      </c>
      <c r="L452">
        <v>2</v>
      </c>
      <c r="M452">
        <v>18</v>
      </c>
      <c r="N452" t="s">
        <v>618</v>
      </c>
      <c r="O452">
        <v>20</v>
      </c>
      <c r="P452">
        <v>5125120380</v>
      </c>
      <c r="Q452">
        <v>3</v>
      </c>
      <c r="R452">
        <v>0</v>
      </c>
      <c r="S452">
        <v>20230401</v>
      </c>
      <c r="T452">
        <v>20230630</v>
      </c>
      <c r="U452">
        <v>25046.639999999999</v>
      </c>
      <c r="V452">
        <v>9085.4</v>
      </c>
    </row>
    <row r="453" spans="2:22" hidden="1" x14ac:dyDescent="0.25">
      <c r="B453" t="s">
        <v>299</v>
      </c>
      <c r="C453" t="s">
        <v>643</v>
      </c>
      <c r="D453">
        <v>100</v>
      </c>
      <c r="E453" t="s">
        <v>786</v>
      </c>
      <c r="F453" t="s">
        <v>787</v>
      </c>
      <c r="G453" t="s">
        <v>788</v>
      </c>
      <c r="H453"/>
      <c r="I453">
        <v>8</v>
      </c>
      <c r="J453">
        <v>83101</v>
      </c>
      <c r="K453">
        <v>1001</v>
      </c>
      <c r="L453">
        <v>2</v>
      </c>
      <c r="M453">
        <v>18</v>
      </c>
      <c r="N453" t="s">
        <v>616</v>
      </c>
      <c r="O453">
        <v>13</v>
      </c>
      <c r="P453">
        <v>5125120381</v>
      </c>
      <c r="Q453">
        <v>3</v>
      </c>
      <c r="R453">
        <v>0</v>
      </c>
      <c r="S453">
        <v>20230401</v>
      </c>
      <c r="T453">
        <v>20230630</v>
      </c>
      <c r="U453">
        <v>18939.36</v>
      </c>
      <c r="V453">
        <v>23265.5</v>
      </c>
    </row>
    <row r="454" spans="2:22" hidden="1" x14ac:dyDescent="0.25">
      <c r="B454" t="s">
        <v>299</v>
      </c>
      <c r="C454" t="s">
        <v>643</v>
      </c>
      <c r="D454">
        <v>100</v>
      </c>
      <c r="E454" t="s">
        <v>740</v>
      </c>
      <c r="F454" t="s">
        <v>741</v>
      </c>
      <c r="G454" t="s">
        <v>2999</v>
      </c>
      <c r="H454"/>
      <c r="I454">
        <v>8</v>
      </c>
      <c r="J454">
        <v>83101</v>
      </c>
      <c r="K454">
        <v>1001</v>
      </c>
      <c r="L454">
        <v>2</v>
      </c>
      <c r="M454">
        <v>18</v>
      </c>
      <c r="N454" t="s">
        <v>616</v>
      </c>
      <c r="O454">
        <v>10</v>
      </c>
      <c r="P454">
        <v>5125120383</v>
      </c>
      <c r="Q454">
        <v>3</v>
      </c>
      <c r="R454">
        <v>0</v>
      </c>
      <c r="S454">
        <v>20230401</v>
      </c>
      <c r="T454">
        <v>20230630</v>
      </c>
      <c r="U454">
        <v>35866.86</v>
      </c>
      <c r="V454">
        <v>6500</v>
      </c>
    </row>
    <row r="455" spans="2:22" hidden="1" x14ac:dyDescent="0.25">
      <c r="B455" t="s">
        <v>299</v>
      </c>
      <c r="C455" t="s">
        <v>643</v>
      </c>
      <c r="D455">
        <v>100</v>
      </c>
      <c r="E455" t="s">
        <v>707</v>
      </c>
      <c r="F455" t="s">
        <v>708</v>
      </c>
      <c r="G455" t="s">
        <v>709</v>
      </c>
      <c r="H455"/>
      <c r="I455">
        <v>8</v>
      </c>
      <c r="J455">
        <v>83101</v>
      </c>
      <c r="K455">
        <v>1001</v>
      </c>
      <c r="L455">
        <v>2</v>
      </c>
      <c r="M455">
        <v>18</v>
      </c>
      <c r="N455" t="s">
        <v>616</v>
      </c>
      <c r="O455">
        <v>15</v>
      </c>
      <c r="P455">
        <v>5125120384</v>
      </c>
      <c r="Q455">
        <v>3</v>
      </c>
      <c r="R455">
        <v>0</v>
      </c>
      <c r="S455">
        <v>20230401</v>
      </c>
      <c r="T455">
        <v>20230630</v>
      </c>
      <c r="U455">
        <v>27000.76</v>
      </c>
      <c r="V455">
        <v>8176.58</v>
      </c>
    </row>
    <row r="456" spans="2:22" hidden="1" x14ac:dyDescent="0.25">
      <c r="B456" t="s">
        <v>299</v>
      </c>
      <c r="C456" t="s">
        <v>643</v>
      </c>
      <c r="D456">
        <v>100</v>
      </c>
      <c r="E456" t="s">
        <v>747</v>
      </c>
      <c r="F456" t="s">
        <v>748</v>
      </c>
      <c r="G456" t="s">
        <v>749</v>
      </c>
      <c r="H456"/>
      <c r="I456">
        <v>8</v>
      </c>
      <c r="J456">
        <v>83101</v>
      </c>
      <c r="K456">
        <v>1001</v>
      </c>
      <c r="L456">
        <v>2</v>
      </c>
      <c r="M456">
        <v>18</v>
      </c>
      <c r="N456" t="s">
        <v>616</v>
      </c>
      <c r="O456">
        <v>20</v>
      </c>
      <c r="P456">
        <v>5125120385</v>
      </c>
      <c r="Q456">
        <v>3</v>
      </c>
      <c r="R456">
        <v>0</v>
      </c>
      <c r="S456">
        <v>20230401</v>
      </c>
      <c r="T456">
        <v>20230630</v>
      </c>
      <c r="U456">
        <v>34860.93</v>
      </c>
      <c r="V456">
        <v>6500</v>
      </c>
    </row>
    <row r="457" spans="2:22" hidden="1" x14ac:dyDescent="0.25">
      <c r="B457" t="s">
        <v>299</v>
      </c>
      <c r="C457" t="s">
        <v>643</v>
      </c>
      <c r="D457">
        <v>100</v>
      </c>
      <c r="E457" t="s">
        <v>725</v>
      </c>
      <c r="F457" t="s">
        <v>726</v>
      </c>
      <c r="G457" t="s">
        <v>727</v>
      </c>
      <c r="H457"/>
      <c r="I457">
        <v>8</v>
      </c>
      <c r="J457">
        <v>83101</v>
      </c>
      <c r="K457">
        <v>1001</v>
      </c>
      <c r="L457">
        <v>2</v>
      </c>
      <c r="M457">
        <v>18</v>
      </c>
      <c r="N457" t="s">
        <v>616</v>
      </c>
      <c r="O457">
        <v>18</v>
      </c>
      <c r="P457">
        <v>5125120387</v>
      </c>
      <c r="Q457">
        <v>3</v>
      </c>
      <c r="R457">
        <v>0</v>
      </c>
      <c r="S457">
        <v>20230401</v>
      </c>
      <c r="T457">
        <v>20230630</v>
      </c>
      <c r="U457">
        <v>34073.54</v>
      </c>
      <c r="V457">
        <v>7425</v>
      </c>
    </row>
    <row r="458" spans="2:22" hidden="1" x14ac:dyDescent="0.25">
      <c r="B458" t="s">
        <v>299</v>
      </c>
      <c r="C458" t="s">
        <v>643</v>
      </c>
      <c r="D458">
        <v>100</v>
      </c>
      <c r="E458" t="s">
        <v>768</v>
      </c>
      <c r="F458" t="s">
        <v>769</v>
      </c>
      <c r="G458" t="s">
        <v>770</v>
      </c>
      <c r="H458"/>
      <c r="I458">
        <v>8</v>
      </c>
      <c r="J458">
        <v>83101</v>
      </c>
      <c r="K458">
        <v>1001</v>
      </c>
      <c r="L458">
        <v>2</v>
      </c>
      <c r="M458">
        <v>18</v>
      </c>
      <c r="N458" t="s">
        <v>616</v>
      </c>
      <c r="O458">
        <v>20</v>
      </c>
      <c r="P458">
        <v>5125120389</v>
      </c>
      <c r="Q458">
        <v>3</v>
      </c>
      <c r="R458">
        <v>0</v>
      </c>
      <c r="S458">
        <v>20230401</v>
      </c>
      <c r="T458">
        <v>20230630</v>
      </c>
      <c r="U458">
        <v>34162.36</v>
      </c>
      <c r="V458">
        <v>6500</v>
      </c>
    </row>
    <row r="459" spans="2:22" hidden="1" x14ac:dyDescent="0.25">
      <c r="B459" t="s">
        <v>299</v>
      </c>
      <c r="C459" t="s">
        <v>643</v>
      </c>
      <c r="D459">
        <v>100</v>
      </c>
      <c r="E459" t="s">
        <v>742</v>
      </c>
      <c r="F459" t="s">
        <v>743</v>
      </c>
      <c r="G459" t="s">
        <v>744</v>
      </c>
      <c r="H459"/>
      <c r="I459">
        <v>8</v>
      </c>
      <c r="J459">
        <v>83101</v>
      </c>
      <c r="K459">
        <v>1001</v>
      </c>
      <c r="L459">
        <v>2</v>
      </c>
      <c r="M459">
        <v>18</v>
      </c>
      <c r="N459" t="s">
        <v>616</v>
      </c>
      <c r="O459">
        <v>19</v>
      </c>
      <c r="P459">
        <v>5125120390</v>
      </c>
      <c r="Q459">
        <v>3</v>
      </c>
      <c r="R459">
        <v>0</v>
      </c>
      <c r="S459">
        <v>20230401</v>
      </c>
      <c r="T459">
        <v>20230630</v>
      </c>
      <c r="U459">
        <v>35866.86</v>
      </c>
      <c r="V459">
        <v>6500</v>
      </c>
    </row>
    <row r="460" spans="2:22" hidden="1" x14ac:dyDescent="0.25">
      <c r="B460" t="s">
        <v>299</v>
      </c>
      <c r="C460" t="s">
        <v>643</v>
      </c>
      <c r="D460">
        <v>100</v>
      </c>
      <c r="E460" t="s">
        <v>728</v>
      </c>
      <c r="F460" t="s">
        <v>729</v>
      </c>
      <c r="G460" t="s">
        <v>730</v>
      </c>
      <c r="H460"/>
      <c r="I460">
        <v>8</v>
      </c>
      <c r="J460">
        <v>83101</v>
      </c>
      <c r="K460">
        <v>1001</v>
      </c>
      <c r="L460">
        <v>2</v>
      </c>
      <c r="M460">
        <v>18</v>
      </c>
      <c r="N460" t="s">
        <v>616</v>
      </c>
      <c r="O460">
        <v>20</v>
      </c>
      <c r="P460">
        <v>5125120391</v>
      </c>
      <c r="Q460">
        <v>3</v>
      </c>
      <c r="R460">
        <v>0</v>
      </c>
      <c r="S460">
        <v>20230401</v>
      </c>
      <c r="T460">
        <v>20230630</v>
      </c>
      <c r="U460">
        <v>35866.86</v>
      </c>
      <c r="V460">
        <v>6500</v>
      </c>
    </row>
    <row r="461" spans="2:22" hidden="1" x14ac:dyDescent="0.25">
      <c r="B461" t="s">
        <v>299</v>
      </c>
      <c r="C461" t="s">
        <v>643</v>
      </c>
      <c r="D461">
        <v>100</v>
      </c>
      <c r="E461" t="s">
        <v>692</v>
      </c>
      <c r="F461" t="s">
        <v>693</v>
      </c>
      <c r="G461" t="s">
        <v>694</v>
      </c>
      <c r="H461"/>
      <c r="I461">
        <v>8</v>
      </c>
      <c r="J461">
        <v>83101</v>
      </c>
      <c r="K461">
        <v>1001</v>
      </c>
      <c r="L461">
        <v>2</v>
      </c>
      <c r="M461">
        <v>18</v>
      </c>
      <c r="N461" t="s">
        <v>616</v>
      </c>
      <c r="O461">
        <v>14</v>
      </c>
      <c r="P461">
        <v>5125120392</v>
      </c>
      <c r="Q461">
        <v>3</v>
      </c>
      <c r="R461">
        <v>0</v>
      </c>
      <c r="S461">
        <v>20230401</v>
      </c>
      <c r="T461">
        <v>20230630</v>
      </c>
      <c r="U461">
        <v>24402.65</v>
      </c>
      <c r="V461">
        <v>6500</v>
      </c>
    </row>
    <row r="462" spans="2:22" hidden="1" x14ac:dyDescent="0.25">
      <c r="B462" t="s">
        <v>299</v>
      </c>
      <c r="C462" t="s">
        <v>643</v>
      </c>
      <c r="D462">
        <v>100</v>
      </c>
      <c r="E462" t="s">
        <v>792</v>
      </c>
      <c r="F462" t="s">
        <v>793</v>
      </c>
      <c r="G462" t="s">
        <v>794</v>
      </c>
      <c r="H462"/>
      <c r="I462">
        <v>8</v>
      </c>
      <c r="J462">
        <v>83101</v>
      </c>
      <c r="K462">
        <v>1001</v>
      </c>
      <c r="L462">
        <v>2</v>
      </c>
      <c r="M462">
        <v>18</v>
      </c>
      <c r="N462" t="s">
        <v>616</v>
      </c>
      <c r="O462">
        <v>20</v>
      </c>
      <c r="P462">
        <v>5125120393</v>
      </c>
      <c r="Q462">
        <v>3</v>
      </c>
      <c r="R462">
        <v>0</v>
      </c>
      <c r="S462">
        <v>20230401</v>
      </c>
      <c r="T462">
        <v>20230630</v>
      </c>
      <c r="U462">
        <v>35866.86</v>
      </c>
      <c r="V462">
        <v>6500</v>
      </c>
    </row>
    <row r="463" spans="2:22" hidden="1" x14ac:dyDescent="0.25">
      <c r="B463" t="s">
        <v>299</v>
      </c>
      <c r="C463" t="s">
        <v>643</v>
      </c>
      <c r="D463">
        <v>100</v>
      </c>
      <c r="E463" t="s">
        <v>762</v>
      </c>
      <c r="F463" t="s">
        <v>763</v>
      </c>
      <c r="G463" t="s">
        <v>764</v>
      </c>
      <c r="H463"/>
      <c r="I463">
        <v>8</v>
      </c>
      <c r="J463">
        <v>83101</v>
      </c>
      <c r="K463">
        <v>1001</v>
      </c>
      <c r="L463">
        <v>2</v>
      </c>
      <c r="M463">
        <v>18</v>
      </c>
      <c r="N463" t="s">
        <v>616</v>
      </c>
      <c r="O463">
        <v>18</v>
      </c>
      <c r="P463">
        <v>5125120395</v>
      </c>
      <c r="Q463">
        <v>3</v>
      </c>
      <c r="R463">
        <v>0</v>
      </c>
      <c r="S463">
        <v>20230401</v>
      </c>
      <c r="T463">
        <v>20230630</v>
      </c>
      <c r="U463">
        <v>32280.18</v>
      </c>
      <c r="V463">
        <v>6500</v>
      </c>
    </row>
    <row r="464" spans="2:22" hidden="1" x14ac:dyDescent="0.25">
      <c r="B464" t="s">
        <v>299</v>
      </c>
      <c r="C464" t="s">
        <v>643</v>
      </c>
      <c r="D464">
        <v>100</v>
      </c>
      <c r="E464" t="s">
        <v>783</v>
      </c>
      <c r="F464" t="s">
        <v>784</v>
      </c>
      <c r="G464" t="s">
        <v>785</v>
      </c>
      <c r="H464"/>
      <c r="I464">
        <v>8</v>
      </c>
      <c r="J464">
        <v>83101</v>
      </c>
      <c r="K464">
        <v>1001</v>
      </c>
      <c r="L464">
        <v>2</v>
      </c>
      <c r="M464">
        <v>18</v>
      </c>
      <c r="N464" t="s">
        <v>616</v>
      </c>
      <c r="O464">
        <v>20</v>
      </c>
      <c r="P464">
        <v>5125120402</v>
      </c>
      <c r="Q464">
        <v>3</v>
      </c>
      <c r="R464">
        <v>0</v>
      </c>
      <c r="S464">
        <v>20230401</v>
      </c>
      <c r="T464">
        <v>20230630</v>
      </c>
      <c r="U464">
        <v>35866.86</v>
      </c>
      <c r="V464">
        <v>6500</v>
      </c>
    </row>
    <row r="465" spans="2:22" hidden="1" x14ac:dyDescent="0.25">
      <c r="B465" t="s">
        <v>299</v>
      </c>
      <c r="C465" t="s">
        <v>643</v>
      </c>
      <c r="D465">
        <v>100</v>
      </c>
      <c r="E465" t="s">
        <v>756</v>
      </c>
      <c r="F465" t="s">
        <v>757</v>
      </c>
      <c r="G465" t="s">
        <v>758</v>
      </c>
      <c r="H465"/>
      <c r="I465">
        <v>8</v>
      </c>
      <c r="J465">
        <v>83101</v>
      </c>
      <c r="K465">
        <v>1001</v>
      </c>
      <c r="L465">
        <v>2</v>
      </c>
      <c r="M465">
        <v>18</v>
      </c>
      <c r="N465" t="s">
        <v>616</v>
      </c>
      <c r="O465">
        <v>14</v>
      </c>
      <c r="P465">
        <v>5125120403</v>
      </c>
      <c r="Q465">
        <v>3</v>
      </c>
      <c r="R465">
        <v>0</v>
      </c>
      <c r="S465">
        <v>20230401</v>
      </c>
      <c r="T465">
        <v>20230630</v>
      </c>
      <c r="U465">
        <v>21520.12</v>
      </c>
      <c r="V465">
        <v>7610</v>
      </c>
    </row>
    <row r="466" spans="2:22" hidden="1" x14ac:dyDescent="0.25">
      <c r="B466" t="s">
        <v>299</v>
      </c>
      <c r="C466" t="s">
        <v>643</v>
      </c>
      <c r="D466">
        <v>100</v>
      </c>
      <c r="E466" t="s">
        <v>3000</v>
      </c>
      <c r="F466" t="s">
        <v>3001</v>
      </c>
      <c r="G466" t="s">
        <v>3002</v>
      </c>
      <c r="H466"/>
      <c r="I466">
        <v>8</v>
      </c>
      <c r="J466">
        <v>83101</v>
      </c>
      <c r="K466">
        <v>1001</v>
      </c>
      <c r="L466">
        <v>2</v>
      </c>
      <c r="M466">
        <v>18</v>
      </c>
      <c r="N466" t="s">
        <v>616</v>
      </c>
      <c r="O466">
        <v>20</v>
      </c>
      <c r="P466">
        <v>5125120404</v>
      </c>
      <c r="Q466">
        <v>3</v>
      </c>
      <c r="R466">
        <v>0</v>
      </c>
      <c r="S466">
        <v>20230401</v>
      </c>
      <c r="T466">
        <v>20230630</v>
      </c>
      <c r="U466">
        <v>103673.11</v>
      </c>
      <c r="V466">
        <v>0</v>
      </c>
    </row>
    <row r="467" spans="2:22" hidden="1" x14ac:dyDescent="0.25">
      <c r="B467" t="s">
        <v>299</v>
      </c>
      <c r="C467" t="s">
        <v>643</v>
      </c>
      <c r="D467">
        <v>100</v>
      </c>
      <c r="E467" t="s">
        <v>745</v>
      </c>
      <c r="F467" t="s">
        <v>746</v>
      </c>
      <c r="G467" t="s">
        <v>3003</v>
      </c>
      <c r="H467"/>
      <c r="I467">
        <v>8</v>
      </c>
      <c r="J467">
        <v>83101</v>
      </c>
      <c r="K467">
        <v>1001</v>
      </c>
      <c r="L467">
        <v>2</v>
      </c>
      <c r="M467">
        <v>18</v>
      </c>
      <c r="N467" t="s">
        <v>617</v>
      </c>
      <c r="O467">
        <v>19</v>
      </c>
      <c r="P467">
        <v>5125120405</v>
      </c>
      <c r="Q467">
        <v>3</v>
      </c>
      <c r="R467">
        <v>0</v>
      </c>
      <c r="S467">
        <v>20230401</v>
      </c>
      <c r="T467">
        <v>20230630</v>
      </c>
      <c r="U467">
        <v>23312.799999999999</v>
      </c>
      <c r="V467">
        <v>6500</v>
      </c>
    </row>
    <row r="468" spans="2:22" hidden="1" x14ac:dyDescent="0.25">
      <c r="B468" t="s">
        <v>299</v>
      </c>
      <c r="C468" t="s">
        <v>643</v>
      </c>
      <c r="D468">
        <v>100</v>
      </c>
      <c r="E468" t="s">
        <v>731</v>
      </c>
      <c r="F468" t="s">
        <v>732</v>
      </c>
      <c r="G468" t="s">
        <v>733</v>
      </c>
      <c r="H468"/>
      <c r="I468">
        <v>8</v>
      </c>
      <c r="J468">
        <v>83101</v>
      </c>
      <c r="K468">
        <v>1001</v>
      </c>
      <c r="L468">
        <v>2</v>
      </c>
      <c r="M468">
        <v>18</v>
      </c>
      <c r="N468" t="s">
        <v>616</v>
      </c>
      <c r="O468">
        <v>20</v>
      </c>
      <c r="P468">
        <v>5125120407</v>
      </c>
      <c r="Q468">
        <v>3</v>
      </c>
      <c r="R468">
        <v>0</v>
      </c>
      <c r="S468">
        <v>20230401</v>
      </c>
      <c r="T468">
        <v>20230630</v>
      </c>
      <c r="U468">
        <v>35866.86</v>
      </c>
      <c r="V468">
        <v>7610</v>
      </c>
    </row>
    <row r="469" spans="2:22" hidden="1" x14ac:dyDescent="0.25">
      <c r="B469" t="s">
        <v>299</v>
      </c>
      <c r="C469" t="s">
        <v>643</v>
      </c>
      <c r="D469">
        <v>100</v>
      </c>
      <c r="E469" t="s">
        <v>801</v>
      </c>
      <c r="F469" t="s">
        <v>802</v>
      </c>
      <c r="G469" t="s">
        <v>803</v>
      </c>
      <c r="H469"/>
      <c r="I469">
        <v>8</v>
      </c>
      <c r="J469">
        <v>83101</v>
      </c>
      <c r="K469">
        <v>1001</v>
      </c>
      <c r="L469">
        <v>2</v>
      </c>
      <c r="M469">
        <v>18</v>
      </c>
      <c r="N469" t="s">
        <v>617</v>
      </c>
      <c r="O469">
        <v>20</v>
      </c>
      <c r="P469">
        <v>5125120408</v>
      </c>
      <c r="Q469">
        <v>3</v>
      </c>
      <c r="R469">
        <v>0</v>
      </c>
      <c r="S469">
        <v>20230401</v>
      </c>
      <c r="T469">
        <v>20230630</v>
      </c>
      <c r="U469">
        <v>30720.400000000001</v>
      </c>
      <c r="V469">
        <v>6500</v>
      </c>
    </row>
    <row r="470" spans="2:22" hidden="1" x14ac:dyDescent="0.25">
      <c r="B470" t="s">
        <v>299</v>
      </c>
      <c r="C470" t="s">
        <v>643</v>
      </c>
      <c r="D470">
        <v>100</v>
      </c>
      <c r="E470" t="s">
        <v>774</v>
      </c>
      <c r="F470" t="s">
        <v>775</v>
      </c>
      <c r="G470" t="s">
        <v>776</v>
      </c>
      <c r="H470"/>
      <c r="I470">
        <v>8</v>
      </c>
      <c r="J470">
        <v>83101</v>
      </c>
      <c r="K470">
        <v>1001</v>
      </c>
      <c r="L470">
        <v>2</v>
      </c>
      <c r="M470">
        <v>18</v>
      </c>
      <c r="N470" t="s">
        <v>616</v>
      </c>
      <c r="O470">
        <v>10</v>
      </c>
      <c r="P470">
        <v>5125120411</v>
      </c>
      <c r="Q470">
        <v>3</v>
      </c>
      <c r="R470">
        <v>0</v>
      </c>
      <c r="S470">
        <v>20230401</v>
      </c>
      <c r="T470">
        <v>20230630</v>
      </c>
      <c r="U470">
        <v>35866.86</v>
      </c>
      <c r="V470">
        <v>6500</v>
      </c>
    </row>
    <row r="471" spans="2:22" hidden="1" x14ac:dyDescent="0.25">
      <c r="B471" t="s">
        <v>299</v>
      </c>
      <c r="C471" t="s">
        <v>643</v>
      </c>
      <c r="D471">
        <v>100</v>
      </c>
      <c r="E471" t="s">
        <v>716</v>
      </c>
      <c r="F471" t="s">
        <v>717</v>
      </c>
      <c r="G471" t="s">
        <v>718</v>
      </c>
      <c r="H471"/>
      <c r="I471">
        <v>8</v>
      </c>
      <c r="J471">
        <v>83101</v>
      </c>
      <c r="K471">
        <v>1001</v>
      </c>
      <c r="L471">
        <v>2</v>
      </c>
      <c r="M471">
        <v>18</v>
      </c>
      <c r="N471" t="s">
        <v>616</v>
      </c>
      <c r="O471">
        <v>16</v>
      </c>
      <c r="P471">
        <v>5125120413</v>
      </c>
      <c r="Q471">
        <v>3</v>
      </c>
      <c r="R471">
        <v>0</v>
      </c>
      <c r="S471">
        <v>20230401</v>
      </c>
      <c r="T471">
        <v>20230630</v>
      </c>
      <c r="U471">
        <v>28693.48</v>
      </c>
      <c r="V471">
        <v>10300.01</v>
      </c>
    </row>
    <row r="472" spans="2:22" hidden="1" x14ac:dyDescent="0.25">
      <c r="B472" t="s">
        <v>299</v>
      </c>
      <c r="C472" t="s">
        <v>643</v>
      </c>
      <c r="D472">
        <v>100</v>
      </c>
      <c r="E472" t="s">
        <v>704</v>
      </c>
      <c r="F472" t="s">
        <v>705</v>
      </c>
      <c r="G472" t="s">
        <v>706</v>
      </c>
      <c r="H472"/>
      <c r="I472">
        <v>8</v>
      </c>
      <c r="J472">
        <v>83101</v>
      </c>
      <c r="K472">
        <v>1001</v>
      </c>
      <c r="L472">
        <v>2</v>
      </c>
      <c r="M472">
        <v>18</v>
      </c>
      <c r="N472" t="s">
        <v>616</v>
      </c>
      <c r="O472">
        <v>18</v>
      </c>
      <c r="P472">
        <v>5125120414</v>
      </c>
      <c r="Q472">
        <v>3</v>
      </c>
      <c r="R472">
        <v>0</v>
      </c>
      <c r="S472">
        <v>20230401</v>
      </c>
      <c r="T472">
        <v>20230630</v>
      </c>
      <c r="U472">
        <v>35866.86</v>
      </c>
      <c r="V472">
        <v>6500</v>
      </c>
    </row>
    <row r="473" spans="2:22" hidden="1" x14ac:dyDescent="0.25">
      <c r="B473" t="s">
        <v>299</v>
      </c>
      <c r="C473" t="s">
        <v>643</v>
      </c>
      <c r="D473">
        <v>100</v>
      </c>
      <c r="E473" t="s">
        <v>780</v>
      </c>
      <c r="F473" t="s">
        <v>781</v>
      </c>
      <c r="G473" t="s">
        <v>782</v>
      </c>
      <c r="H473"/>
      <c r="I473">
        <v>8</v>
      </c>
      <c r="J473">
        <v>83101</v>
      </c>
      <c r="K473">
        <v>1001</v>
      </c>
      <c r="L473">
        <v>2</v>
      </c>
      <c r="M473">
        <v>18</v>
      </c>
      <c r="N473" t="s">
        <v>616</v>
      </c>
      <c r="O473">
        <v>20</v>
      </c>
      <c r="P473">
        <v>5125120415</v>
      </c>
      <c r="Q473">
        <v>3</v>
      </c>
      <c r="R473">
        <v>0</v>
      </c>
      <c r="S473">
        <v>20230401</v>
      </c>
      <c r="T473">
        <v>20230630</v>
      </c>
      <c r="U473">
        <v>35866.86</v>
      </c>
      <c r="V473">
        <v>6500</v>
      </c>
    </row>
    <row r="474" spans="2:22" hidden="1" x14ac:dyDescent="0.25">
      <c r="B474" t="s">
        <v>299</v>
      </c>
      <c r="C474" t="s">
        <v>643</v>
      </c>
      <c r="D474">
        <v>100</v>
      </c>
      <c r="E474" t="s">
        <v>804</v>
      </c>
      <c r="F474" t="s">
        <v>805</v>
      </c>
      <c r="G474" t="s">
        <v>3004</v>
      </c>
      <c r="H474"/>
      <c r="I474">
        <v>8</v>
      </c>
      <c r="J474">
        <v>83101</v>
      </c>
      <c r="K474">
        <v>1001</v>
      </c>
      <c r="L474">
        <v>2</v>
      </c>
      <c r="M474">
        <v>18</v>
      </c>
      <c r="N474" t="s">
        <v>616</v>
      </c>
      <c r="O474">
        <v>20</v>
      </c>
      <c r="P474">
        <v>5125120419</v>
      </c>
      <c r="Q474">
        <v>3</v>
      </c>
      <c r="R474">
        <v>0</v>
      </c>
      <c r="S474">
        <v>20230401</v>
      </c>
      <c r="T474">
        <v>20230630</v>
      </c>
      <c r="U474">
        <v>34860.93</v>
      </c>
      <c r="V474">
        <v>6500</v>
      </c>
    </row>
    <row r="475" spans="2:22" hidden="1" x14ac:dyDescent="0.25">
      <c r="B475" t="s">
        <v>299</v>
      </c>
      <c r="C475" t="s">
        <v>643</v>
      </c>
      <c r="D475">
        <v>100</v>
      </c>
      <c r="E475" t="s">
        <v>710</v>
      </c>
      <c r="F475" t="s">
        <v>711</v>
      </c>
      <c r="G475" t="s">
        <v>712</v>
      </c>
      <c r="H475"/>
      <c r="I475">
        <v>8</v>
      </c>
      <c r="J475">
        <v>83101</v>
      </c>
      <c r="K475">
        <v>1001</v>
      </c>
      <c r="L475">
        <v>2</v>
      </c>
      <c r="M475">
        <v>18</v>
      </c>
      <c r="N475" t="s">
        <v>616</v>
      </c>
      <c r="O475">
        <v>20</v>
      </c>
      <c r="P475">
        <v>5125120422</v>
      </c>
      <c r="Q475">
        <v>3</v>
      </c>
      <c r="R475">
        <v>0</v>
      </c>
      <c r="S475">
        <v>20230401</v>
      </c>
      <c r="T475">
        <v>20230630</v>
      </c>
      <c r="U475">
        <v>17933.439999999999</v>
      </c>
      <c r="V475">
        <v>6500</v>
      </c>
    </row>
    <row r="476" spans="2:22" hidden="1" x14ac:dyDescent="0.25">
      <c r="B476" t="s">
        <v>299</v>
      </c>
      <c r="C476" t="s">
        <v>643</v>
      </c>
      <c r="D476">
        <v>100</v>
      </c>
      <c r="E476" t="s">
        <v>734</v>
      </c>
      <c r="F476" t="s">
        <v>735</v>
      </c>
      <c r="G476" t="s">
        <v>736</v>
      </c>
      <c r="H476"/>
      <c r="I476">
        <v>8</v>
      </c>
      <c r="J476">
        <v>83101</v>
      </c>
      <c r="K476">
        <v>1001</v>
      </c>
      <c r="L476">
        <v>2</v>
      </c>
      <c r="M476">
        <v>18</v>
      </c>
      <c r="N476" t="s">
        <v>616</v>
      </c>
      <c r="O476">
        <v>20</v>
      </c>
      <c r="P476">
        <v>5125120423</v>
      </c>
      <c r="Q476">
        <v>3</v>
      </c>
      <c r="R476">
        <v>0</v>
      </c>
      <c r="S476">
        <v>20230401</v>
      </c>
      <c r="T476">
        <v>20230630</v>
      </c>
      <c r="U476">
        <v>18939.36</v>
      </c>
      <c r="V476">
        <v>23265.5</v>
      </c>
    </row>
    <row r="477" spans="2:22" hidden="1" x14ac:dyDescent="0.25">
      <c r="B477" t="s">
        <v>299</v>
      </c>
      <c r="C477" t="s">
        <v>643</v>
      </c>
      <c r="D477">
        <v>100</v>
      </c>
      <c r="E477" t="s">
        <v>753</v>
      </c>
      <c r="F477" t="s">
        <v>754</v>
      </c>
      <c r="G477" t="s">
        <v>755</v>
      </c>
      <c r="H477"/>
      <c r="I477">
        <v>8</v>
      </c>
      <c r="J477">
        <v>83101</v>
      </c>
      <c r="K477">
        <v>1001</v>
      </c>
      <c r="L477">
        <v>2</v>
      </c>
      <c r="M477">
        <v>18</v>
      </c>
      <c r="N477" t="s">
        <v>616</v>
      </c>
      <c r="O477">
        <v>10</v>
      </c>
      <c r="P477">
        <v>5125120424</v>
      </c>
      <c r="Q477">
        <v>3</v>
      </c>
      <c r="R477">
        <v>0</v>
      </c>
      <c r="S477">
        <v>20230401</v>
      </c>
      <c r="T477">
        <v>20230630</v>
      </c>
      <c r="U477">
        <v>18939.36</v>
      </c>
      <c r="V477">
        <v>23265.5</v>
      </c>
    </row>
    <row r="478" spans="2:22" hidden="1" x14ac:dyDescent="0.25">
      <c r="B478" t="s">
        <v>299</v>
      </c>
      <c r="C478" t="s">
        <v>643</v>
      </c>
      <c r="D478">
        <v>100</v>
      </c>
      <c r="E478" t="s">
        <v>798</v>
      </c>
      <c r="F478" t="s">
        <v>799</v>
      </c>
      <c r="G478" t="s">
        <v>800</v>
      </c>
      <c r="H478"/>
      <c r="I478">
        <v>8</v>
      </c>
      <c r="J478">
        <v>83101</v>
      </c>
      <c r="K478">
        <v>1001</v>
      </c>
      <c r="L478">
        <v>2</v>
      </c>
      <c r="M478">
        <v>18</v>
      </c>
      <c r="N478" t="s">
        <v>616</v>
      </c>
      <c r="O478">
        <v>20</v>
      </c>
      <c r="P478">
        <v>5125120426</v>
      </c>
      <c r="Q478">
        <v>3</v>
      </c>
      <c r="R478">
        <v>0</v>
      </c>
      <c r="S478">
        <v>20230401</v>
      </c>
      <c r="T478">
        <v>20230630</v>
      </c>
      <c r="U478">
        <v>34860.93</v>
      </c>
      <c r="V478">
        <v>6500</v>
      </c>
    </row>
    <row r="479" spans="2:22" hidden="1" x14ac:dyDescent="0.25">
      <c r="B479" t="s">
        <v>299</v>
      </c>
      <c r="C479" t="s">
        <v>2364</v>
      </c>
      <c r="D479">
        <v>100</v>
      </c>
      <c r="E479" t="s">
        <v>2447</v>
      </c>
      <c r="F479" t="s">
        <v>2448</v>
      </c>
      <c r="G479" t="s">
        <v>2449</v>
      </c>
      <c r="H479"/>
      <c r="I479">
        <v>8</v>
      </c>
      <c r="J479">
        <v>83101</v>
      </c>
      <c r="K479">
        <v>1003</v>
      </c>
      <c r="L479">
        <v>2</v>
      </c>
      <c r="M479">
        <v>19</v>
      </c>
      <c r="N479" t="s">
        <v>617</v>
      </c>
      <c r="O479">
        <v>15</v>
      </c>
      <c r="P479">
        <v>5125120429</v>
      </c>
      <c r="Q479">
        <v>3</v>
      </c>
      <c r="R479">
        <v>0</v>
      </c>
      <c r="S479">
        <v>20230401</v>
      </c>
      <c r="T479">
        <v>20230630</v>
      </c>
      <c r="U479">
        <v>18251.34</v>
      </c>
      <c r="V479">
        <v>6500</v>
      </c>
    </row>
    <row r="480" spans="2:22" hidden="1" x14ac:dyDescent="0.25">
      <c r="B480" t="s">
        <v>299</v>
      </c>
      <c r="C480" t="s">
        <v>2364</v>
      </c>
      <c r="D480">
        <v>100</v>
      </c>
      <c r="E480" t="s">
        <v>2450</v>
      </c>
      <c r="F480" t="s">
        <v>2451</v>
      </c>
      <c r="G480" t="s">
        <v>2452</v>
      </c>
      <c r="H480"/>
      <c r="I480">
        <v>8</v>
      </c>
      <c r="J480">
        <v>83101</v>
      </c>
      <c r="K480">
        <v>1003</v>
      </c>
      <c r="L480">
        <v>2</v>
      </c>
      <c r="M480">
        <v>19</v>
      </c>
      <c r="N480" t="s">
        <v>616</v>
      </c>
      <c r="O480">
        <v>15</v>
      </c>
      <c r="P480">
        <v>5125120430</v>
      </c>
      <c r="Q480">
        <v>3</v>
      </c>
      <c r="R480">
        <v>0</v>
      </c>
      <c r="S480">
        <v>20230401</v>
      </c>
      <c r="T480">
        <v>20230630</v>
      </c>
      <c r="U480">
        <v>27403.14</v>
      </c>
      <c r="V480">
        <v>14882.78</v>
      </c>
    </row>
    <row r="481" spans="2:22" hidden="1" x14ac:dyDescent="0.25">
      <c r="B481" t="s">
        <v>299</v>
      </c>
      <c r="C481" t="s">
        <v>2364</v>
      </c>
      <c r="D481">
        <v>100</v>
      </c>
      <c r="E481" t="s">
        <v>2456</v>
      </c>
      <c r="F481" t="s">
        <v>2457</v>
      </c>
      <c r="G481" t="s">
        <v>2458</v>
      </c>
      <c r="H481"/>
      <c r="I481">
        <v>8</v>
      </c>
      <c r="J481">
        <v>83101</v>
      </c>
      <c r="K481">
        <v>1003</v>
      </c>
      <c r="L481">
        <v>2</v>
      </c>
      <c r="M481">
        <v>19</v>
      </c>
      <c r="N481" t="s">
        <v>616</v>
      </c>
      <c r="O481">
        <v>17</v>
      </c>
      <c r="P481">
        <v>5125120431</v>
      </c>
      <c r="Q481">
        <v>3</v>
      </c>
      <c r="R481">
        <v>0</v>
      </c>
      <c r="S481">
        <v>20230401</v>
      </c>
      <c r="T481">
        <v>20230630</v>
      </c>
      <c r="U481">
        <v>30788.639999999999</v>
      </c>
      <c r="V481">
        <v>11529.68</v>
      </c>
    </row>
    <row r="482" spans="2:22" hidden="1" x14ac:dyDescent="0.25">
      <c r="B482" t="s">
        <v>299</v>
      </c>
      <c r="C482" t="s">
        <v>2364</v>
      </c>
      <c r="D482">
        <v>100</v>
      </c>
      <c r="E482" t="s">
        <v>2459</v>
      </c>
      <c r="F482" t="s">
        <v>2460</v>
      </c>
      <c r="G482" t="s">
        <v>2461</v>
      </c>
      <c r="H482"/>
      <c r="I482">
        <v>8</v>
      </c>
      <c r="J482">
        <v>83101</v>
      </c>
      <c r="K482">
        <v>1003</v>
      </c>
      <c r="L482">
        <v>2</v>
      </c>
      <c r="M482">
        <v>19</v>
      </c>
      <c r="N482" t="s">
        <v>616</v>
      </c>
      <c r="O482">
        <v>19</v>
      </c>
      <c r="P482">
        <v>5125120432</v>
      </c>
      <c r="Q482">
        <v>3</v>
      </c>
      <c r="R482">
        <v>0</v>
      </c>
      <c r="S482">
        <v>20230401</v>
      </c>
      <c r="T482">
        <v>20230630</v>
      </c>
      <c r="U482">
        <v>33028.5</v>
      </c>
      <c r="V482">
        <v>8176.58</v>
      </c>
    </row>
    <row r="483" spans="2:22" hidden="1" x14ac:dyDescent="0.25">
      <c r="B483" t="s">
        <v>299</v>
      </c>
      <c r="C483" t="s">
        <v>2364</v>
      </c>
      <c r="D483">
        <v>100</v>
      </c>
      <c r="E483" t="s">
        <v>2465</v>
      </c>
      <c r="F483" t="s">
        <v>2466</v>
      </c>
      <c r="G483" t="s">
        <v>3005</v>
      </c>
      <c r="H483"/>
      <c r="I483">
        <v>8</v>
      </c>
      <c r="J483">
        <v>83101</v>
      </c>
      <c r="K483">
        <v>1003</v>
      </c>
      <c r="L483">
        <v>2</v>
      </c>
      <c r="M483">
        <v>19</v>
      </c>
      <c r="N483" t="s">
        <v>616</v>
      </c>
      <c r="O483">
        <v>19</v>
      </c>
      <c r="P483">
        <v>5125120433</v>
      </c>
      <c r="Q483">
        <v>3</v>
      </c>
      <c r="R483">
        <v>0</v>
      </c>
      <c r="S483">
        <v>20230401</v>
      </c>
      <c r="T483">
        <v>20230630</v>
      </c>
      <c r="U483">
        <v>34174.14</v>
      </c>
      <c r="V483">
        <v>8176.58</v>
      </c>
    </row>
    <row r="484" spans="2:22" hidden="1" x14ac:dyDescent="0.25">
      <c r="B484" t="s">
        <v>299</v>
      </c>
      <c r="C484" t="s">
        <v>2364</v>
      </c>
      <c r="D484">
        <v>100</v>
      </c>
      <c r="E484" t="s">
        <v>2470</v>
      </c>
      <c r="F484" t="s">
        <v>2471</v>
      </c>
      <c r="G484" t="s">
        <v>2472</v>
      </c>
      <c r="H484"/>
      <c r="I484">
        <v>8</v>
      </c>
      <c r="J484">
        <v>83101</v>
      </c>
      <c r="K484">
        <v>1003</v>
      </c>
      <c r="L484">
        <v>2</v>
      </c>
      <c r="M484">
        <v>19</v>
      </c>
      <c r="N484" t="s">
        <v>616</v>
      </c>
      <c r="O484">
        <v>18</v>
      </c>
      <c r="P484">
        <v>5125120434</v>
      </c>
      <c r="Q484">
        <v>3</v>
      </c>
      <c r="R484">
        <v>0</v>
      </c>
      <c r="S484">
        <v>20230401</v>
      </c>
      <c r="T484">
        <v>20230630</v>
      </c>
      <c r="U484">
        <v>31196.01</v>
      </c>
      <c r="V484">
        <v>9853.1</v>
      </c>
    </row>
    <row r="485" spans="2:22" hidden="1" x14ac:dyDescent="0.25">
      <c r="B485" t="s">
        <v>299</v>
      </c>
      <c r="C485" t="s">
        <v>2364</v>
      </c>
      <c r="D485">
        <v>100</v>
      </c>
      <c r="E485" t="s">
        <v>2473</v>
      </c>
      <c r="F485" t="s">
        <v>2474</v>
      </c>
      <c r="G485" t="s">
        <v>2475</v>
      </c>
      <c r="H485"/>
      <c r="I485">
        <v>8</v>
      </c>
      <c r="J485">
        <v>83101</v>
      </c>
      <c r="K485">
        <v>1003</v>
      </c>
      <c r="L485">
        <v>2</v>
      </c>
      <c r="M485">
        <v>19</v>
      </c>
      <c r="N485" t="s">
        <v>616</v>
      </c>
      <c r="O485">
        <v>20</v>
      </c>
      <c r="P485">
        <v>5125120435</v>
      </c>
      <c r="Q485">
        <v>3</v>
      </c>
      <c r="R485">
        <v>0</v>
      </c>
      <c r="S485">
        <v>20230401</v>
      </c>
      <c r="T485">
        <v>20230630</v>
      </c>
      <c r="U485">
        <v>34860.93</v>
      </c>
      <c r="V485">
        <v>6500</v>
      </c>
    </row>
    <row r="486" spans="2:22" hidden="1" x14ac:dyDescent="0.25">
      <c r="B486" t="s">
        <v>299</v>
      </c>
      <c r="C486" t="s">
        <v>2364</v>
      </c>
      <c r="D486">
        <v>100</v>
      </c>
      <c r="E486" t="s">
        <v>2478</v>
      </c>
      <c r="F486" t="s">
        <v>2479</v>
      </c>
      <c r="G486" t="s">
        <v>2480</v>
      </c>
      <c r="H486"/>
      <c r="I486">
        <v>8</v>
      </c>
      <c r="J486">
        <v>83101</v>
      </c>
      <c r="K486">
        <v>1003</v>
      </c>
      <c r="L486">
        <v>2</v>
      </c>
      <c r="M486">
        <v>19</v>
      </c>
      <c r="N486" t="s">
        <v>616</v>
      </c>
      <c r="O486">
        <v>11</v>
      </c>
      <c r="P486">
        <v>5125120436</v>
      </c>
      <c r="Q486">
        <v>3</v>
      </c>
      <c r="R486">
        <v>0</v>
      </c>
      <c r="S486">
        <v>20230401</v>
      </c>
      <c r="T486">
        <v>20230630</v>
      </c>
      <c r="U486">
        <v>18201.14</v>
      </c>
      <c r="V486">
        <v>21588.98</v>
      </c>
    </row>
    <row r="487" spans="2:22" hidden="1" x14ac:dyDescent="0.25">
      <c r="B487" t="s">
        <v>299</v>
      </c>
      <c r="C487" t="s">
        <v>2364</v>
      </c>
      <c r="D487">
        <v>100</v>
      </c>
      <c r="E487" t="s">
        <v>2481</v>
      </c>
      <c r="F487" t="s">
        <v>2482</v>
      </c>
      <c r="G487" t="s">
        <v>3006</v>
      </c>
      <c r="H487"/>
      <c r="I487">
        <v>8</v>
      </c>
      <c r="J487">
        <v>83101</v>
      </c>
      <c r="K487">
        <v>1003</v>
      </c>
      <c r="L487">
        <v>2</v>
      </c>
      <c r="M487">
        <v>19</v>
      </c>
      <c r="N487" t="s">
        <v>616</v>
      </c>
      <c r="O487">
        <v>8</v>
      </c>
      <c r="P487">
        <v>5125120438</v>
      </c>
      <c r="Q487">
        <v>3</v>
      </c>
      <c r="R487">
        <v>0</v>
      </c>
      <c r="S487">
        <v>20230401</v>
      </c>
      <c r="T487">
        <v>20230630</v>
      </c>
      <c r="U487">
        <v>14153.49</v>
      </c>
      <c r="V487">
        <v>9853.1</v>
      </c>
    </row>
    <row r="488" spans="2:22" hidden="1" x14ac:dyDescent="0.25">
      <c r="B488" t="s">
        <v>299</v>
      </c>
      <c r="C488" t="s">
        <v>2364</v>
      </c>
      <c r="D488">
        <v>100</v>
      </c>
      <c r="E488" t="s">
        <v>2485</v>
      </c>
      <c r="F488" t="s">
        <v>2486</v>
      </c>
      <c r="G488" t="s">
        <v>2487</v>
      </c>
      <c r="H488"/>
      <c r="I488">
        <v>8</v>
      </c>
      <c r="J488">
        <v>83101</v>
      </c>
      <c r="K488">
        <v>1003</v>
      </c>
      <c r="L488">
        <v>2</v>
      </c>
      <c r="M488">
        <v>19</v>
      </c>
      <c r="N488" t="s">
        <v>616</v>
      </c>
      <c r="O488">
        <v>15</v>
      </c>
      <c r="P488">
        <v>5125120439</v>
      </c>
      <c r="Q488">
        <v>3</v>
      </c>
      <c r="R488">
        <v>0</v>
      </c>
      <c r="S488">
        <v>20230401</v>
      </c>
      <c r="T488">
        <v>20230630</v>
      </c>
      <c r="U488">
        <v>26257.5</v>
      </c>
      <c r="V488">
        <v>14882.78</v>
      </c>
    </row>
    <row r="489" spans="2:22" hidden="1" x14ac:dyDescent="0.25">
      <c r="B489" t="s">
        <v>299</v>
      </c>
      <c r="C489" t="s">
        <v>2364</v>
      </c>
      <c r="D489">
        <v>100</v>
      </c>
      <c r="E489" t="s">
        <v>2488</v>
      </c>
      <c r="F489" t="s">
        <v>2489</v>
      </c>
      <c r="G489" t="s">
        <v>2490</v>
      </c>
      <c r="H489"/>
      <c r="I489">
        <v>8</v>
      </c>
      <c r="J489">
        <v>83101</v>
      </c>
      <c r="K489">
        <v>1003</v>
      </c>
      <c r="L489">
        <v>2</v>
      </c>
      <c r="M489">
        <v>19</v>
      </c>
      <c r="N489" t="s">
        <v>616</v>
      </c>
      <c r="O489">
        <v>17</v>
      </c>
      <c r="P489">
        <v>5125120440</v>
      </c>
      <c r="Q489">
        <v>3</v>
      </c>
      <c r="R489">
        <v>0</v>
      </c>
      <c r="S489">
        <v>20230401</v>
      </c>
      <c r="T489">
        <v>20230630</v>
      </c>
      <c r="U489">
        <v>18996.89</v>
      </c>
      <c r="V489">
        <v>6500</v>
      </c>
    </row>
    <row r="490" spans="2:22" hidden="1" x14ac:dyDescent="0.25">
      <c r="B490" t="s">
        <v>299</v>
      </c>
      <c r="C490" t="s">
        <v>2364</v>
      </c>
      <c r="D490">
        <v>100</v>
      </c>
      <c r="E490" t="s">
        <v>2491</v>
      </c>
      <c r="F490" t="s">
        <v>2492</v>
      </c>
      <c r="G490" t="s">
        <v>2493</v>
      </c>
      <c r="H490"/>
      <c r="I490">
        <v>8</v>
      </c>
      <c r="J490">
        <v>83101</v>
      </c>
      <c r="K490">
        <v>1003</v>
      </c>
      <c r="L490">
        <v>2</v>
      </c>
      <c r="M490">
        <v>19</v>
      </c>
      <c r="N490" t="s">
        <v>616</v>
      </c>
      <c r="O490">
        <v>20</v>
      </c>
      <c r="P490">
        <v>5125120441</v>
      </c>
      <c r="Q490">
        <v>3</v>
      </c>
      <c r="R490">
        <v>0</v>
      </c>
      <c r="S490">
        <v>20230401</v>
      </c>
      <c r="T490">
        <v>20230630</v>
      </c>
      <c r="U490">
        <v>28406.22</v>
      </c>
      <c r="V490">
        <v>6500</v>
      </c>
    </row>
    <row r="491" spans="2:22" hidden="1" x14ac:dyDescent="0.25">
      <c r="B491" t="s">
        <v>299</v>
      </c>
      <c r="C491" t="s">
        <v>2364</v>
      </c>
      <c r="D491">
        <v>100</v>
      </c>
      <c r="E491" t="s">
        <v>2494</v>
      </c>
      <c r="F491" t="s">
        <v>2495</v>
      </c>
      <c r="G491" t="s">
        <v>2496</v>
      </c>
      <c r="H491"/>
      <c r="I491">
        <v>8</v>
      </c>
      <c r="J491">
        <v>83101</v>
      </c>
      <c r="K491">
        <v>1003</v>
      </c>
      <c r="L491">
        <v>2</v>
      </c>
      <c r="M491">
        <v>19</v>
      </c>
      <c r="N491" t="s">
        <v>616</v>
      </c>
      <c r="O491">
        <v>20</v>
      </c>
      <c r="P491">
        <v>5125120442</v>
      </c>
      <c r="Q491">
        <v>3</v>
      </c>
      <c r="R491">
        <v>0</v>
      </c>
      <c r="S491">
        <v>20230401</v>
      </c>
      <c r="T491">
        <v>20230630</v>
      </c>
      <c r="U491">
        <v>35866.86</v>
      </c>
      <c r="V491">
        <v>6500</v>
      </c>
    </row>
    <row r="492" spans="2:22" hidden="1" x14ac:dyDescent="0.25">
      <c r="B492" t="s">
        <v>299</v>
      </c>
      <c r="C492" t="s">
        <v>2364</v>
      </c>
      <c r="D492">
        <v>100</v>
      </c>
      <c r="E492" t="s">
        <v>2497</v>
      </c>
      <c r="F492" t="s">
        <v>2498</v>
      </c>
      <c r="G492" t="s">
        <v>2499</v>
      </c>
      <c r="H492"/>
      <c r="I492">
        <v>8</v>
      </c>
      <c r="J492">
        <v>83101</v>
      </c>
      <c r="K492">
        <v>1003</v>
      </c>
      <c r="L492">
        <v>2</v>
      </c>
      <c r="M492">
        <v>19</v>
      </c>
      <c r="N492" t="s">
        <v>617</v>
      </c>
      <c r="O492">
        <v>19</v>
      </c>
      <c r="P492">
        <v>5125120444</v>
      </c>
      <c r="Q492">
        <v>3</v>
      </c>
      <c r="R492">
        <v>0</v>
      </c>
      <c r="S492">
        <v>20230401</v>
      </c>
      <c r="T492">
        <v>20230630</v>
      </c>
      <c r="U492">
        <v>28260.54</v>
      </c>
      <c r="V492">
        <v>7953.08</v>
      </c>
    </row>
    <row r="493" spans="2:22" hidden="1" x14ac:dyDescent="0.25">
      <c r="B493" t="s">
        <v>299</v>
      </c>
      <c r="C493" t="s">
        <v>2364</v>
      </c>
      <c r="D493">
        <v>100</v>
      </c>
      <c r="E493" t="s">
        <v>2500</v>
      </c>
      <c r="F493" t="s">
        <v>2501</v>
      </c>
      <c r="G493" t="s">
        <v>2502</v>
      </c>
      <c r="H493"/>
      <c r="I493">
        <v>8</v>
      </c>
      <c r="J493">
        <v>83101</v>
      </c>
      <c r="K493">
        <v>1003</v>
      </c>
      <c r="L493">
        <v>2</v>
      </c>
      <c r="M493">
        <v>19</v>
      </c>
      <c r="N493" t="s">
        <v>616</v>
      </c>
      <c r="O493">
        <v>8</v>
      </c>
      <c r="P493">
        <v>5125120445</v>
      </c>
      <c r="Q493">
        <v>3</v>
      </c>
      <c r="R493">
        <v>0</v>
      </c>
      <c r="S493">
        <v>20230401</v>
      </c>
      <c r="T493">
        <v>20230630</v>
      </c>
      <c r="U493">
        <v>11166.88</v>
      </c>
      <c r="V493">
        <v>26618.6</v>
      </c>
    </row>
    <row r="494" spans="2:22" hidden="1" x14ac:dyDescent="0.25">
      <c r="B494" t="s">
        <v>299</v>
      </c>
      <c r="C494" t="s">
        <v>2364</v>
      </c>
      <c r="D494">
        <v>100</v>
      </c>
      <c r="E494" t="s">
        <v>2506</v>
      </c>
      <c r="F494" t="s">
        <v>2507</v>
      </c>
      <c r="G494" t="s">
        <v>2508</v>
      </c>
      <c r="H494"/>
      <c r="I494">
        <v>8</v>
      </c>
      <c r="J494">
        <v>83101</v>
      </c>
      <c r="K494">
        <v>1003</v>
      </c>
      <c r="L494">
        <v>2</v>
      </c>
      <c r="M494">
        <v>19</v>
      </c>
      <c r="N494" t="s">
        <v>616</v>
      </c>
      <c r="O494">
        <v>18</v>
      </c>
      <c r="P494">
        <v>5125120447</v>
      </c>
      <c r="Q494">
        <v>3</v>
      </c>
      <c r="R494">
        <v>0</v>
      </c>
      <c r="S494">
        <v>20230401</v>
      </c>
      <c r="T494">
        <v>20230630</v>
      </c>
      <c r="U494">
        <v>32481.360000000001</v>
      </c>
      <c r="V494">
        <v>9853.1</v>
      </c>
    </row>
    <row r="495" spans="2:22" hidden="1" x14ac:dyDescent="0.25">
      <c r="B495" t="s">
        <v>299</v>
      </c>
      <c r="C495" t="s">
        <v>2364</v>
      </c>
      <c r="D495">
        <v>100</v>
      </c>
      <c r="E495" t="s">
        <v>2509</v>
      </c>
      <c r="F495" t="s">
        <v>2510</v>
      </c>
      <c r="G495" t="s">
        <v>2511</v>
      </c>
      <c r="H495"/>
      <c r="I495">
        <v>8</v>
      </c>
      <c r="J495">
        <v>83101</v>
      </c>
      <c r="K495">
        <v>1003</v>
      </c>
      <c r="L495">
        <v>2</v>
      </c>
      <c r="M495">
        <v>19</v>
      </c>
      <c r="N495" t="s">
        <v>617</v>
      </c>
      <c r="O495">
        <v>18</v>
      </c>
      <c r="P495">
        <v>5125120449</v>
      </c>
      <c r="Q495">
        <v>3</v>
      </c>
      <c r="R495">
        <v>0</v>
      </c>
      <c r="S495">
        <v>20230401</v>
      </c>
      <c r="T495">
        <v>20230630</v>
      </c>
      <c r="U495">
        <v>27277.83</v>
      </c>
      <c r="V495">
        <v>9406.1</v>
      </c>
    </row>
    <row r="496" spans="2:22" hidden="1" x14ac:dyDescent="0.25">
      <c r="B496" t="s">
        <v>299</v>
      </c>
      <c r="C496" t="s">
        <v>2364</v>
      </c>
      <c r="D496">
        <v>100</v>
      </c>
      <c r="E496" t="s">
        <v>2512</v>
      </c>
      <c r="F496" t="s">
        <v>2513</v>
      </c>
      <c r="G496" t="s">
        <v>2514</v>
      </c>
      <c r="H496"/>
      <c r="I496">
        <v>8</v>
      </c>
      <c r="J496">
        <v>83101</v>
      </c>
      <c r="K496">
        <v>1003</v>
      </c>
      <c r="L496">
        <v>2</v>
      </c>
      <c r="M496">
        <v>19</v>
      </c>
      <c r="N496" t="s">
        <v>616</v>
      </c>
      <c r="O496">
        <v>20</v>
      </c>
      <c r="P496">
        <v>5125120450</v>
      </c>
      <c r="Q496">
        <v>3</v>
      </c>
      <c r="R496">
        <v>0</v>
      </c>
      <c r="S496">
        <v>20230401</v>
      </c>
      <c r="T496">
        <v>20230630</v>
      </c>
      <c r="U496">
        <v>36006.57</v>
      </c>
      <c r="V496">
        <v>6500</v>
      </c>
    </row>
    <row r="497" spans="2:22" hidden="1" x14ac:dyDescent="0.25">
      <c r="B497" t="s">
        <v>299</v>
      </c>
      <c r="C497" t="s">
        <v>2364</v>
      </c>
      <c r="D497">
        <v>100</v>
      </c>
      <c r="E497" t="s">
        <v>2518</v>
      </c>
      <c r="F497" t="s">
        <v>2519</v>
      </c>
      <c r="G497" t="s">
        <v>2520</v>
      </c>
      <c r="H497"/>
      <c r="I497">
        <v>8</v>
      </c>
      <c r="J497">
        <v>83101</v>
      </c>
      <c r="K497">
        <v>1003</v>
      </c>
      <c r="L497">
        <v>2</v>
      </c>
      <c r="M497">
        <v>19</v>
      </c>
      <c r="N497" t="s">
        <v>616</v>
      </c>
      <c r="O497">
        <v>19</v>
      </c>
      <c r="P497">
        <v>5125120453</v>
      </c>
      <c r="Q497">
        <v>3</v>
      </c>
      <c r="R497">
        <v>0</v>
      </c>
      <c r="S497">
        <v>20230401</v>
      </c>
      <c r="T497">
        <v>20230630</v>
      </c>
      <c r="U497">
        <v>34174.14</v>
      </c>
      <c r="V497">
        <v>8176.58</v>
      </c>
    </row>
    <row r="498" spans="2:22" hidden="1" x14ac:dyDescent="0.25">
      <c r="B498" t="s">
        <v>299</v>
      </c>
      <c r="C498" t="s">
        <v>2364</v>
      </c>
      <c r="D498">
        <v>100</v>
      </c>
      <c r="E498" t="s">
        <v>2521</v>
      </c>
      <c r="F498" t="s">
        <v>2522</v>
      </c>
      <c r="G498" t="s">
        <v>2523</v>
      </c>
      <c r="H498"/>
      <c r="I498">
        <v>8</v>
      </c>
      <c r="J498">
        <v>83101</v>
      </c>
      <c r="K498">
        <v>1003</v>
      </c>
      <c r="L498">
        <v>2</v>
      </c>
      <c r="M498">
        <v>19</v>
      </c>
      <c r="N498" t="s">
        <v>616</v>
      </c>
      <c r="O498">
        <v>14</v>
      </c>
      <c r="P498">
        <v>5125120456</v>
      </c>
      <c r="Q498">
        <v>3</v>
      </c>
      <c r="R498">
        <v>0</v>
      </c>
      <c r="S498">
        <v>20230401</v>
      </c>
      <c r="T498">
        <v>20230630</v>
      </c>
      <c r="U498">
        <v>18948.28</v>
      </c>
      <c r="V498">
        <v>8176.58</v>
      </c>
    </row>
    <row r="499" spans="2:22" hidden="1" x14ac:dyDescent="0.25">
      <c r="B499" t="s">
        <v>299</v>
      </c>
      <c r="C499" t="s">
        <v>2364</v>
      </c>
      <c r="D499">
        <v>100</v>
      </c>
      <c r="E499" t="s">
        <v>2524</v>
      </c>
      <c r="F499" t="s">
        <v>2525</v>
      </c>
      <c r="G499" t="s">
        <v>2526</v>
      </c>
      <c r="H499"/>
      <c r="I499">
        <v>8</v>
      </c>
      <c r="J499">
        <v>83101</v>
      </c>
      <c r="K499">
        <v>1003</v>
      </c>
      <c r="L499">
        <v>2</v>
      </c>
      <c r="M499">
        <v>19</v>
      </c>
      <c r="N499" t="s">
        <v>616</v>
      </c>
      <c r="O499">
        <v>15</v>
      </c>
      <c r="P499">
        <v>5125120457</v>
      </c>
      <c r="Q499">
        <v>3</v>
      </c>
      <c r="R499">
        <v>0</v>
      </c>
      <c r="S499">
        <v>20230401</v>
      </c>
      <c r="T499">
        <v>20230630</v>
      </c>
      <c r="U499">
        <v>25251.57</v>
      </c>
      <c r="V499">
        <v>6500</v>
      </c>
    </row>
    <row r="500" spans="2:22" hidden="1" x14ac:dyDescent="0.25">
      <c r="B500" t="s">
        <v>299</v>
      </c>
      <c r="C500" t="s">
        <v>2364</v>
      </c>
      <c r="D500">
        <v>100</v>
      </c>
      <c r="E500" t="s">
        <v>2527</v>
      </c>
      <c r="F500" t="s">
        <v>2528</v>
      </c>
      <c r="G500" t="s">
        <v>2529</v>
      </c>
      <c r="H500"/>
      <c r="I500">
        <v>8</v>
      </c>
      <c r="J500">
        <v>83101</v>
      </c>
      <c r="K500">
        <v>1003</v>
      </c>
      <c r="L500">
        <v>2</v>
      </c>
      <c r="M500">
        <v>19</v>
      </c>
      <c r="N500" t="s">
        <v>616</v>
      </c>
      <c r="O500">
        <v>20</v>
      </c>
      <c r="P500">
        <v>5125120458</v>
      </c>
      <c r="Q500">
        <v>3</v>
      </c>
      <c r="R500">
        <v>0</v>
      </c>
      <c r="S500">
        <v>20230401</v>
      </c>
      <c r="T500">
        <v>20230630</v>
      </c>
      <c r="U500">
        <v>35866.86</v>
      </c>
      <c r="V500">
        <v>12900.01</v>
      </c>
    </row>
    <row r="501" spans="2:22" hidden="1" x14ac:dyDescent="0.25">
      <c r="B501" t="s">
        <v>299</v>
      </c>
      <c r="C501" t="s">
        <v>2364</v>
      </c>
      <c r="D501">
        <v>100</v>
      </c>
      <c r="E501" t="s">
        <v>2530</v>
      </c>
      <c r="F501" t="s">
        <v>2531</v>
      </c>
      <c r="G501" t="s">
        <v>2532</v>
      </c>
      <c r="H501"/>
      <c r="I501">
        <v>8</v>
      </c>
      <c r="J501">
        <v>83101</v>
      </c>
      <c r="K501">
        <v>1003</v>
      </c>
      <c r="L501">
        <v>2</v>
      </c>
      <c r="M501">
        <v>19</v>
      </c>
      <c r="N501" t="s">
        <v>616</v>
      </c>
      <c r="O501">
        <v>12</v>
      </c>
      <c r="P501">
        <v>5125120459</v>
      </c>
      <c r="Q501">
        <v>3</v>
      </c>
      <c r="R501">
        <v>0</v>
      </c>
      <c r="S501">
        <v>20230401</v>
      </c>
      <c r="T501">
        <v>20230630</v>
      </c>
      <c r="U501">
        <v>20313</v>
      </c>
      <c r="V501">
        <v>6500</v>
      </c>
    </row>
    <row r="502" spans="2:22" hidden="1" x14ac:dyDescent="0.25">
      <c r="B502" t="s">
        <v>299</v>
      </c>
      <c r="C502" t="s">
        <v>2364</v>
      </c>
      <c r="D502">
        <v>100</v>
      </c>
      <c r="E502" t="s">
        <v>2533</v>
      </c>
      <c r="F502" t="s">
        <v>2534</v>
      </c>
      <c r="G502" t="s">
        <v>2535</v>
      </c>
      <c r="H502"/>
      <c r="I502">
        <v>8</v>
      </c>
      <c r="J502">
        <v>83101</v>
      </c>
      <c r="K502">
        <v>1003</v>
      </c>
      <c r="L502">
        <v>2</v>
      </c>
      <c r="M502">
        <v>19</v>
      </c>
      <c r="N502" t="s">
        <v>616</v>
      </c>
      <c r="O502">
        <v>20</v>
      </c>
      <c r="P502">
        <v>5125120460</v>
      </c>
      <c r="Q502">
        <v>3</v>
      </c>
      <c r="R502">
        <v>0</v>
      </c>
      <c r="S502">
        <v>20230401</v>
      </c>
      <c r="T502">
        <v>20230630</v>
      </c>
      <c r="U502">
        <v>36286</v>
      </c>
      <c r="V502">
        <v>6500</v>
      </c>
    </row>
    <row r="503" spans="2:22" hidden="1" x14ac:dyDescent="0.25">
      <c r="B503" t="s">
        <v>299</v>
      </c>
      <c r="C503" t="s">
        <v>2364</v>
      </c>
      <c r="D503">
        <v>100</v>
      </c>
      <c r="E503" t="s">
        <v>2541</v>
      </c>
      <c r="F503" t="s">
        <v>3007</v>
      </c>
      <c r="G503" t="s">
        <v>2542</v>
      </c>
      <c r="H503"/>
      <c r="I503">
        <v>8</v>
      </c>
      <c r="J503">
        <v>83101</v>
      </c>
      <c r="K503">
        <v>1003</v>
      </c>
      <c r="L503">
        <v>2</v>
      </c>
      <c r="M503">
        <v>19</v>
      </c>
      <c r="N503" t="s">
        <v>616</v>
      </c>
      <c r="O503">
        <v>20</v>
      </c>
      <c r="P503">
        <v>5125120463</v>
      </c>
      <c r="Q503">
        <v>3</v>
      </c>
      <c r="R503">
        <v>0</v>
      </c>
      <c r="S503">
        <v>20230401</v>
      </c>
      <c r="T503">
        <v>20230630</v>
      </c>
      <c r="U503">
        <v>34469.74</v>
      </c>
      <c r="V503">
        <v>6500</v>
      </c>
    </row>
    <row r="504" spans="2:22" hidden="1" x14ac:dyDescent="0.25">
      <c r="B504" t="s">
        <v>299</v>
      </c>
      <c r="C504" t="s">
        <v>2364</v>
      </c>
      <c r="D504">
        <v>100</v>
      </c>
      <c r="E504" t="s">
        <v>2543</v>
      </c>
      <c r="F504" t="s">
        <v>2544</v>
      </c>
      <c r="G504" t="s">
        <v>2545</v>
      </c>
      <c r="H504"/>
      <c r="I504">
        <v>8</v>
      </c>
      <c r="J504">
        <v>83101</v>
      </c>
      <c r="K504">
        <v>1003</v>
      </c>
      <c r="L504">
        <v>2</v>
      </c>
      <c r="M504">
        <v>19</v>
      </c>
      <c r="N504" t="s">
        <v>616</v>
      </c>
      <c r="O504">
        <v>20</v>
      </c>
      <c r="P504">
        <v>5125120464</v>
      </c>
      <c r="Q504">
        <v>3</v>
      </c>
      <c r="R504">
        <v>0</v>
      </c>
      <c r="S504">
        <v>20230401</v>
      </c>
      <c r="T504">
        <v>20230630</v>
      </c>
      <c r="U504">
        <v>33715.29</v>
      </c>
      <c r="V504">
        <v>6500</v>
      </c>
    </row>
    <row r="505" spans="2:22" hidden="1" x14ac:dyDescent="0.25">
      <c r="B505" t="s">
        <v>299</v>
      </c>
      <c r="C505" t="s">
        <v>2364</v>
      </c>
      <c r="D505">
        <v>100</v>
      </c>
      <c r="E505" t="s">
        <v>2546</v>
      </c>
      <c r="F505" t="s">
        <v>2547</v>
      </c>
      <c r="G505" t="s">
        <v>2548</v>
      </c>
      <c r="H505"/>
      <c r="I505">
        <v>8</v>
      </c>
      <c r="J505">
        <v>83101</v>
      </c>
      <c r="K505">
        <v>1003</v>
      </c>
      <c r="L505">
        <v>2</v>
      </c>
      <c r="M505">
        <v>19</v>
      </c>
      <c r="N505" t="s">
        <v>616</v>
      </c>
      <c r="O505">
        <v>20</v>
      </c>
      <c r="P505">
        <v>5125120465</v>
      </c>
      <c r="Q505">
        <v>3</v>
      </c>
      <c r="R505">
        <v>0</v>
      </c>
      <c r="S505">
        <v>20230401</v>
      </c>
      <c r="T505">
        <v>20230630</v>
      </c>
      <c r="U505">
        <v>34860.93</v>
      </c>
      <c r="V505">
        <v>6500</v>
      </c>
    </row>
    <row r="506" spans="2:22" hidden="1" x14ac:dyDescent="0.25">
      <c r="B506" t="s">
        <v>299</v>
      </c>
      <c r="C506" t="s">
        <v>2364</v>
      </c>
      <c r="D506">
        <v>100</v>
      </c>
      <c r="E506" t="s">
        <v>2549</v>
      </c>
      <c r="F506" t="s">
        <v>2550</v>
      </c>
      <c r="G506" t="s">
        <v>2551</v>
      </c>
      <c r="H506"/>
      <c r="I506">
        <v>8</v>
      </c>
      <c r="J506">
        <v>83101</v>
      </c>
      <c r="K506">
        <v>1003</v>
      </c>
      <c r="L506">
        <v>2</v>
      </c>
      <c r="M506">
        <v>19</v>
      </c>
      <c r="N506" t="s">
        <v>616</v>
      </c>
      <c r="O506">
        <v>18</v>
      </c>
      <c r="P506">
        <v>5125120467</v>
      </c>
      <c r="Q506">
        <v>3</v>
      </c>
      <c r="R506">
        <v>0</v>
      </c>
      <c r="S506">
        <v>20230401</v>
      </c>
      <c r="T506">
        <v>20230630</v>
      </c>
      <c r="U506">
        <v>31475.43</v>
      </c>
      <c r="V506">
        <v>9853.1</v>
      </c>
    </row>
    <row r="507" spans="2:22" hidden="1" x14ac:dyDescent="0.25">
      <c r="B507" t="s">
        <v>299</v>
      </c>
      <c r="C507" t="s">
        <v>2364</v>
      </c>
      <c r="D507">
        <v>100</v>
      </c>
      <c r="E507" t="s">
        <v>2552</v>
      </c>
      <c r="F507" t="s">
        <v>2553</v>
      </c>
      <c r="G507" t="s">
        <v>2554</v>
      </c>
      <c r="H507"/>
      <c r="I507">
        <v>8</v>
      </c>
      <c r="J507">
        <v>83101</v>
      </c>
      <c r="K507">
        <v>1003</v>
      </c>
      <c r="L507">
        <v>2</v>
      </c>
      <c r="M507">
        <v>19</v>
      </c>
      <c r="N507" t="s">
        <v>616</v>
      </c>
      <c r="O507">
        <v>20</v>
      </c>
      <c r="P507">
        <v>5125120469</v>
      </c>
      <c r="Q507">
        <v>3</v>
      </c>
      <c r="R507">
        <v>0</v>
      </c>
      <c r="S507">
        <v>20230401</v>
      </c>
      <c r="T507">
        <v>20230630</v>
      </c>
      <c r="U507">
        <v>35727.15</v>
      </c>
      <c r="V507">
        <v>6500</v>
      </c>
    </row>
    <row r="508" spans="2:22" hidden="1" x14ac:dyDescent="0.25">
      <c r="B508" t="s">
        <v>299</v>
      </c>
      <c r="C508" t="s">
        <v>2364</v>
      </c>
      <c r="D508">
        <v>100</v>
      </c>
      <c r="E508" t="s">
        <v>2555</v>
      </c>
      <c r="F508" t="s">
        <v>2556</v>
      </c>
      <c r="G508" t="s">
        <v>2557</v>
      </c>
      <c r="H508"/>
      <c r="I508">
        <v>8</v>
      </c>
      <c r="J508">
        <v>83101</v>
      </c>
      <c r="K508">
        <v>1003</v>
      </c>
      <c r="L508">
        <v>2</v>
      </c>
      <c r="M508">
        <v>19</v>
      </c>
      <c r="N508" t="s">
        <v>616</v>
      </c>
      <c r="O508">
        <v>15</v>
      </c>
      <c r="P508">
        <v>5125120470</v>
      </c>
      <c r="Q508">
        <v>3</v>
      </c>
      <c r="R508">
        <v>0</v>
      </c>
      <c r="S508">
        <v>20230401</v>
      </c>
      <c r="T508">
        <v>20230630</v>
      </c>
      <c r="U508">
        <v>27403.14</v>
      </c>
      <c r="V508">
        <v>14882.78</v>
      </c>
    </row>
    <row r="509" spans="2:22" hidden="1" x14ac:dyDescent="0.25">
      <c r="B509" t="s">
        <v>299</v>
      </c>
      <c r="C509" t="s">
        <v>2364</v>
      </c>
      <c r="D509">
        <v>100</v>
      </c>
      <c r="E509" t="s">
        <v>2561</v>
      </c>
      <c r="F509" t="s">
        <v>2562</v>
      </c>
      <c r="G509" t="s">
        <v>2563</v>
      </c>
      <c r="H509"/>
      <c r="I509">
        <v>8</v>
      </c>
      <c r="J509">
        <v>83101</v>
      </c>
      <c r="K509">
        <v>1003</v>
      </c>
      <c r="L509">
        <v>2</v>
      </c>
      <c r="M509">
        <v>19</v>
      </c>
      <c r="N509" t="s">
        <v>617</v>
      </c>
      <c r="O509">
        <v>14</v>
      </c>
      <c r="P509">
        <v>5125120472</v>
      </c>
      <c r="Q509">
        <v>3</v>
      </c>
      <c r="R509">
        <v>0</v>
      </c>
      <c r="S509">
        <v>20230401</v>
      </c>
      <c r="T509">
        <v>20230630</v>
      </c>
      <c r="U509">
        <v>15452.32</v>
      </c>
      <c r="V509">
        <v>15218.3</v>
      </c>
    </row>
    <row r="510" spans="2:22" hidden="1" x14ac:dyDescent="0.25">
      <c r="B510" t="s">
        <v>299</v>
      </c>
      <c r="C510" t="s">
        <v>2364</v>
      </c>
      <c r="D510">
        <v>100</v>
      </c>
      <c r="E510" t="s">
        <v>2564</v>
      </c>
      <c r="F510" t="s">
        <v>2565</v>
      </c>
      <c r="G510" t="s">
        <v>2566</v>
      </c>
      <c r="H510"/>
      <c r="I510">
        <v>8</v>
      </c>
      <c r="J510">
        <v>83101</v>
      </c>
      <c r="K510">
        <v>1003</v>
      </c>
      <c r="L510">
        <v>2</v>
      </c>
      <c r="M510">
        <v>19</v>
      </c>
      <c r="N510" t="s">
        <v>616</v>
      </c>
      <c r="O510">
        <v>18</v>
      </c>
      <c r="P510">
        <v>5125120475</v>
      </c>
      <c r="Q510">
        <v>3</v>
      </c>
      <c r="R510">
        <v>0</v>
      </c>
      <c r="S510">
        <v>20230401</v>
      </c>
      <c r="T510">
        <v>20230630</v>
      </c>
      <c r="U510">
        <v>32481.360000000001</v>
      </c>
      <c r="V510">
        <v>9853.1</v>
      </c>
    </row>
    <row r="511" spans="2:22" hidden="1" x14ac:dyDescent="0.25">
      <c r="B511" t="s">
        <v>299</v>
      </c>
      <c r="C511" t="s">
        <v>2364</v>
      </c>
      <c r="D511">
        <v>100</v>
      </c>
      <c r="E511" t="s">
        <v>2567</v>
      </c>
      <c r="F511" t="s">
        <v>2568</v>
      </c>
      <c r="G511" t="s">
        <v>2569</v>
      </c>
      <c r="H511"/>
      <c r="I511">
        <v>8</v>
      </c>
      <c r="J511">
        <v>83101</v>
      </c>
      <c r="K511">
        <v>1003</v>
      </c>
      <c r="L511">
        <v>2</v>
      </c>
      <c r="M511">
        <v>19</v>
      </c>
      <c r="N511" t="s">
        <v>616</v>
      </c>
      <c r="O511">
        <v>18</v>
      </c>
      <c r="P511">
        <v>5125120476</v>
      </c>
      <c r="Q511">
        <v>3</v>
      </c>
      <c r="R511">
        <v>0</v>
      </c>
      <c r="S511">
        <v>20230401</v>
      </c>
      <c r="T511">
        <v>20230630</v>
      </c>
      <c r="U511">
        <v>32481.360000000001</v>
      </c>
      <c r="V511">
        <v>9853.1</v>
      </c>
    </row>
    <row r="512" spans="2:22" hidden="1" x14ac:dyDescent="0.25">
      <c r="B512" t="s">
        <v>299</v>
      </c>
      <c r="C512" t="s">
        <v>2364</v>
      </c>
      <c r="D512">
        <v>100</v>
      </c>
      <c r="E512" t="s">
        <v>2576</v>
      </c>
      <c r="F512" t="s">
        <v>2577</v>
      </c>
      <c r="G512" t="s">
        <v>2578</v>
      </c>
      <c r="H512"/>
      <c r="I512">
        <v>8</v>
      </c>
      <c r="J512">
        <v>83101</v>
      </c>
      <c r="K512">
        <v>1003</v>
      </c>
      <c r="L512">
        <v>2</v>
      </c>
      <c r="M512">
        <v>19</v>
      </c>
      <c r="N512" t="s">
        <v>616</v>
      </c>
      <c r="O512">
        <v>18</v>
      </c>
      <c r="P512">
        <v>5125120478</v>
      </c>
      <c r="Q512">
        <v>3</v>
      </c>
      <c r="R512">
        <v>0</v>
      </c>
      <c r="S512">
        <v>20230401</v>
      </c>
      <c r="T512">
        <v>20230630</v>
      </c>
      <c r="U512">
        <v>32481.360000000001</v>
      </c>
      <c r="V512">
        <v>9853.1</v>
      </c>
    </row>
    <row r="513" spans="2:22" hidden="1" x14ac:dyDescent="0.25">
      <c r="B513" t="s">
        <v>299</v>
      </c>
      <c r="C513" t="s">
        <v>2364</v>
      </c>
      <c r="D513">
        <v>100</v>
      </c>
      <c r="E513" t="s">
        <v>2579</v>
      </c>
      <c r="F513" t="s">
        <v>2580</v>
      </c>
      <c r="G513" t="s">
        <v>3008</v>
      </c>
      <c r="H513"/>
      <c r="I513">
        <v>8</v>
      </c>
      <c r="J513">
        <v>83101</v>
      </c>
      <c r="K513">
        <v>1003</v>
      </c>
      <c r="L513">
        <v>2</v>
      </c>
      <c r="M513">
        <v>19</v>
      </c>
      <c r="N513" t="s">
        <v>617</v>
      </c>
      <c r="O513">
        <v>18</v>
      </c>
      <c r="P513">
        <v>5125120479</v>
      </c>
      <c r="Q513">
        <v>3</v>
      </c>
      <c r="R513">
        <v>0</v>
      </c>
      <c r="S513">
        <v>20230401</v>
      </c>
      <c r="T513">
        <v>20230630</v>
      </c>
      <c r="U513">
        <v>26793.48</v>
      </c>
      <c r="V513">
        <v>9406.1</v>
      </c>
    </row>
    <row r="514" spans="2:22" hidden="1" x14ac:dyDescent="0.25">
      <c r="B514" t="s">
        <v>299</v>
      </c>
      <c r="C514" t="s">
        <v>2364</v>
      </c>
      <c r="D514">
        <v>100</v>
      </c>
      <c r="E514" t="s">
        <v>2584</v>
      </c>
      <c r="F514" t="s">
        <v>2585</v>
      </c>
      <c r="G514" t="s">
        <v>2586</v>
      </c>
      <c r="H514"/>
      <c r="I514">
        <v>8</v>
      </c>
      <c r="J514">
        <v>83101</v>
      </c>
      <c r="K514">
        <v>1003</v>
      </c>
      <c r="L514">
        <v>2</v>
      </c>
      <c r="M514">
        <v>19</v>
      </c>
      <c r="N514" t="s">
        <v>616</v>
      </c>
      <c r="O514">
        <v>20</v>
      </c>
      <c r="P514">
        <v>5125120482</v>
      </c>
      <c r="Q514">
        <v>3</v>
      </c>
      <c r="R514">
        <v>0</v>
      </c>
      <c r="S514">
        <v>20230401</v>
      </c>
      <c r="T514">
        <v>20230630</v>
      </c>
      <c r="U514">
        <v>35866.86</v>
      </c>
      <c r="V514">
        <v>6500</v>
      </c>
    </row>
    <row r="515" spans="2:22" hidden="1" x14ac:dyDescent="0.25">
      <c r="B515" t="s">
        <v>299</v>
      </c>
      <c r="C515" t="s">
        <v>2364</v>
      </c>
      <c r="D515">
        <v>100</v>
      </c>
      <c r="E515" t="s">
        <v>2587</v>
      </c>
      <c r="F515" t="s">
        <v>2588</v>
      </c>
      <c r="G515" t="s">
        <v>2589</v>
      </c>
      <c r="H515"/>
      <c r="I515">
        <v>8</v>
      </c>
      <c r="J515">
        <v>83101</v>
      </c>
      <c r="K515">
        <v>1003</v>
      </c>
      <c r="L515">
        <v>2</v>
      </c>
      <c r="M515">
        <v>19</v>
      </c>
      <c r="N515" t="s">
        <v>616</v>
      </c>
      <c r="O515">
        <v>15</v>
      </c>
      <c r="P515">
        <v>5125120483</v>
      </c>
      <c r="Q515">
        <v>3</v>
      </c>
      <c r="R515">
        <v>0</v>
      </c>
      <c r="S515">
        <v>20230401</v>
      </c>
      <c r="T515">
        <v>20230630</v>
      </c>
      <c r="U515">
        <v>27403.14</v>
      </c>
      <c r="V515">
        <v>14882.78</v>
      </c>
    </row>
    <row r="516" spans="2:22" hidden="1" x14ac:dyDescent="0.25">
      <c r="B516" t="s">
        <v>299</v>
      </c>
      <c r="C516" t="s">
        <v>2364</v>
      </c>
      <c r="D516">
        <v>100</v>
      </c>
      <c r="E516" t="s">
        <v>2590</v>
      </c>
      <c r="F516" t="s">
        <v>2591</v>
      </c>
      <c r="G516" t="s">
        <v>2592</v>
      </c>
      <c r="H516"/>
      <c r="I516">
        <v>8</v>
      </c>
      <c r="J516">
        <v>83101</v>
      </c>
      <c r="K516">
        <v>1003</v>
      </c>
      <c r="L516">
        <v>2</v>
      </c>
      <c r="M516">
        <v>19</v>
      </c>
      <c r="N516" t="s">
        <v>616</v>
      </c>
      <c r="O516">
        <v>18</v>
      </c>
      <c r="P516">
        <v>5125120484</v>
      </c>
      <c r="Q516">
        <v>3</v>
      </c>
      <c r="R516">
        <v>0</v>
      </c>
      <c r="S516">
        <v>20230401</v>
      </c>
      <c r="T516">
        <v>20230630</v>
      </c>
      <c r="U516">
        <v>32481.360000000001</v>
      </c>
      <c r="V516">
        <v>9853.1</v>
      </c>
    </row>
    <row r="517" spans="2:22" x14ac:dyDescent="0.25">
      <c r="B517" t="s">
        <v>299</v>
      </c>
      <c r="C517" t="s">
        <v>2364</v>
      </c>
      <c r="D517">
        <v>100</v>
      </c>
      <c r="E517" t="s">
        <v>2593</v>
      </c>
      <c r="F517" t="s">
        <v>2594</v>
      </c>
      <c r="G517" t="s">
        <v>2595</v>
      </c>
      <c r="H517"/>
      <c r="I517">
        <v>8</v>
      </c>
      <c r="J517">
        <v>83101</v>
      </c>
      <c r="K517">
        <v>1003</v>
      </c>
      <c r="L517">
        <v>2</v>
      </c>
      <c r="M517">
        <v>19</v>
      </c>
      <c r="N517" t="s">
        <v>616</v>
      </c>
      <c r="O517">
        <v>20</v>
      </c>
      <c r="P517">
        <v>5125120486</v>
      </c>
      <c r="Q517">
        <v>3</v>
      </c>
      <c r="R517">
        <v>0</v>
      </c>
      <c r="S517">
        <v>20230401</v>
      </c>
      <c r="T517">
        <v>20230630</v>
      </c>
      <c r="U517">
        <v>35866.86</v>
      </c>
      <c r="V517">
        <v>6500</v>
      </c>
    </row>
    <row r="518" spans="2:22" x14ac:dyDescent="0.25">
      <c r="B518" t="s">
        <v>299</v>
      </c>
      <c r="C518" t="s">
        <v>2364</v>
      </c>
      <c r="D518">
        <v>100</v>
      </c>
      <c r="E518" t="s">
        <v>2596</v>
      </c>
      <c r="F518" t="s">
        <v>2597</v>
      </c>
      <c r="G518" t="s">
        <v>2598</v>
      </c>
      <c r="H518"/>
      <c r="I518">
        <v>8</v>
      </c>
      <c r="J518">
        <v>83101</v>
      </c>
      <c r="K518">
        <v>1003</v>
      </c>
      <c r="L518">
        <v>2</v>
      </c>
      <c r="M518">
        <v>19</v>
      </c>
      <c r="N518" t="s">
        <v>616</v>
      </c>
      <c r="O518">
        <v>20</v>
      </c>
      <c r="P518">
        <v>5125120487</v>
      </c>
      <c r="Q518">
        <v>3</v>
      </c>
      <c r="R518">
        <v>0</v>
      </c>
      <c r="S518">
        <v>20230401</v>
      </c>
      <c r="T518">
        <v>20230630</v>
      </c>
      <c r="U518">
        <v>33855</v>
      </c>
      <c r="V518">
        <v>10300.01</v>
      </c>
    </row>
    <row r="519" spans="2:22" x14ac:dyDescent="0.25">
      <c r="B519" t="s">
        <v>299</v>
      </c>
      <c r="C519" t="s">
        <v>2364</v>
      </c>
      <c r="D519">
        <v>100</v>
      </c>
      <c r="E519" t="s">
        <v>3009</v>
      </c>
      <c r="F519" t="s">
        <v>2599</v>
      </c>
      <c r="G519" t="s">
        <v>2600</v>
      </c>
      <c r="H519"/>
      <c r="I519">
        <v>8</v>
      </c>
      <c r="J519">
        <v>83101</v>
      </c>
      <c r="K519">
        <v>1001</v>
      </c>
      <c r="L519">
        <v>2</v>
      </c>
      <c r="M519">
        <v>19</v>
      </c>
      <c r="N519" t="s">
        <v>616</v>
      </c>
      <c r="O519">
        <v>20</v>
      </c>
      <c r="P519">
        <v>5125120488</v>
      </c>
      <c r="Q519">
        <v>3</v>
      </c>
      <c r="R519">
        <v>0</v>
      </c>
      <c r="S519">
        <v>20230401</v>
      </c>
      <c r="T519">
        <v>20230630</v>
      </c>
      <c r="U519">
        <v>35866.86</v>
      </c>
      <c r="V519">
        <v>6500</v>
      </c>
    </row>
    <row r="520" spans="2:22" x14ac:dyDescent="0.25">
      <c r="B520" t="s">
        <v>299</v>
      </c>
      <c r="C520" t="s">
        <v>2364</v>
      </c>
      <c r="D520">
        <v>100</v>
      </c>
      <c r="E520" t="s">
        <v>2604</v>
      </c>
      <c r="F520" t="s">
        <v>2605</v>
      </c>
      <c r="G520" t="s">
        <v>2606</v>
      </c>
      <c r="H520"/>
      <c r="I520">
        <v>8</v>
      </c>
      <c r="J520">
        <v>83101</v>
      </c>
      <c r="K520">
        <v>1003</v>
      </c>
      <c r="L520">
        <v>2</v>
      </c>
      <c r="M520">
        <v>19</v>
      </c>
      <c r="N520" t="s">
        <v>616</v>
      </c>
      <c r="O520">
        <v>15</v>
      </c>
      <c r="P520">
        <v>5125120490</v>
      </c>
      <c r="Q520">
        <v>3</v>
      </c>
      <c r="R520">
        <v>0</v>
      </c>
      <c r="S520">
        <v>20230401</v>
      </c>
      <c r="T520">
        <v>20230630</v>
      </c>
      <c r="U520">
        <v>27403.14</v>
      </c>
      <c r="V520">
        <v>14882.78</v>
      </c>
    </row>
    <row r="521" spans="2:22" x14ac:dyDescent="0.25">
      <c r="B521" t="s">
        <v>299</v>
      </c>
      <c r="C521" t="s">
        <v>2364</v>
      </c>
      <c r="D521">
        <v>100</v>
      </c>
      <c r="E521" t="s">
        <v>2610</v>
      </c>
      <c r="F521" t="s">
        <v>2611</v>
      </c>
      <c r="G521" t="s">
        <v>2612</v>
      </c>
      <c r="H521"/>
      <c r="I521">
        <v>8</v>
      </c>
      <c r="J521">
        <v>83101</v>
      </c>
      <c r="K521">
        <v>1003</v>
      </c>
      <c r="L521">
        <v>2</v>
      </c>
      <c r="M521">
        <v>19</v>
      </c>
      <c r="N521" t="s">
        <v>616</v>
      </c>
      <c r="O521">
        <v>10</v>
      </c>
      <c r="P521">
        <v>5125120492</v>
      </c>
      <c r="Q521">
        <v>3</v>
      </c>
      <c r="R521">
        <v>0</v>
      </c>
      <c r="S521">
        <v>20230401</v>
      </c>
      <c r="T521">
        <v>20230630</v>
      </c>
      <c r="U521">
        <v>19079.07</v>
      </c>
      <c r="V521">
        <v>23265.5</v>
      </c>
    </row>
    <row r="522" spans="2:22" x14ac:dyDescent="0.25">
      <c r="B522" t="s">
        <v>299</v>
      </c>
      <c r="C522" t="s">
        <v>2364</v>
      </c>
      <c r="D522">
        <v>100</v>
      </c>
      <c r="E522" t="s">
        <v>2613</v>
      </c>
      <c r="F522" t="s">
        <v>2614</v>
      </c>
      <c r="G522" t="s">
        <v>2615</v>
      </c>
      <c r="H522"/>
      <c r="I522">
        <v>8</v>
      </c>
      <c r="J522">
        <v>83101</v>
      </c>
      <c r="K522">
        <v>1003</v>
      </c>
      <c r="L522">
        <v>2</v>
      </c>
      <c r="M522">
        <v>19</v>
      </c>
      <c r="N522" t="s">
        <v>616</v>
      </c>
      <c r="O522">
        <v>18</v>
      </c>
      <c r="P522">
        <v>5125120493</v>
      </c>
      <c r="Q522">
        <v>3</v>
      </c>
      <c r="R522">
        <v>0</v>
      </c>
      <c r="S522">
        <v>20230401</v>
      </c>
      <c r="T522">
        <v>20230630</v>
      </c>
      <c r="U522">
        <v>30257.14</v>
      </c>
      <c r="V522">
        <v>6500</v>
      </c>
    </row>
    <row r="523" spans="2:22" x14ac:dyDescent="0.25">
      <c r="B523" t="s">
        <v>299</v>
      </c>
      <c r="C523" t="s">
        <v>2364</v>
      </c>
      <c r="D523">
        <v>100</v>
      </c>
      <c r="E523" t="s">
        <v>2706</v>
      </c>
      <c r="F523" t="s">
        <v>2707</v>
      </c>
      <c r="G523" t="s">
        <v>3010</v>
      </c>
      <c r="H523"/>
      <c r="I523">
        <v>8</v>
      </c>
      <c r="J523">
        <v>83101</v>
      </c>
      <c r="K523">
        <v>1003</v>
      </c>
      <c r="L523">
        <v>2</v>
      </c>
      <c r="M523">
        <v>19</v>
      </c>
      <c r="N523" t="s">
        <v>616</v>
      </c>
      <c r="O523">
        <v>20</v>
      </c>
      <c r="P523">
        <v>5125120495</v>
      </c>
      <c r="Q523">
        <v>3</v>
      </c>
      <c r="R523">
        <v>0</v>
      </c>
      <c r="S523">
        <v>20230401</v>
      </c>
      <c r="T523">
        <v>20230630</v>
      </c>
      <c r="U523">
        <v>33435.86</v>
      </c>
      <c r="V523">
        <v>6500</v>
      </c>
    </row>
    <row r="524" spans="2:22" ht="16.5" customHeight="1" x14ac:dyDescent="0.25">
      <c r="B524" t="s">
        <v>299</v>
      </c>
      <c r="C524" t="s">
        <v>2364</v>
      </c>
      <c r="D524">
        <v>100</v>
      </c>
      <c r="E524" t="s">
        <v>2616</v>
      </c>
      <c r="F524" t="s">
        <v>2617</v>
      </c>
      <c r="G524" t="s">
        <v>2618</v>
      </c>
      <c r="H524"/>
      <c r="I524">
        <v>8</v>
      </c>
      <c r="J524">
        <v>83101</v>
      </c>
      <c r="K524">
        <v>1003</v>
      </c>
      <c r="L524">
        <v>2</v>
      </c>
      <c r="M524">
        <v>19</v>
      </c>
      <c r="N524" t="s">
        <v>616</v>
      </c>
      <c r="O524">
        <v>16</v>
      </c>
      <c r="P524">
        <v>5125120496</v>
      </c>
      <c r="Q524">
        <v>3</v>
      </c>
      <c r="R524">
        <v>0</v>
      </c>
      <c r="S524">
        <v>20230401</v>
      </c>
      <c r="T524">
        <v>20230630</v>
      </c>
      <c r="U524">
        <v>25686.87</v>
      </c>
      <c r="V524">
        <v>13206.2</v>
      </c>
    </row>
    <row r="525" spans="2:22" x14ac:dyDescent="0.25">
      <c r="B525" t="s">
        <v>299</v>
      </c>
      <c r="C525" t="s">
        <v>2364</v>
      </c>
      <c r="D525">
        <v>100</v>
      </c>
      <c r="E525" t="s">
        <v>2622</v>
      </c>
      <c r="F525" t="s">
        <v>2623</v>
      </c>
      <c r="G525" t="s">
        <v>2624</v>
      </c>
      <c r="H525"/>
      <c r="I525">
        <v>8</v>
      </c>
      <c r="J525">
        <v>83101</v>
      </c>
      <c r="K525">
        <v>1003</v>
      </c>
      <c r="L525">
        <v>2</v>
      </c>
      <c r="M525">
        <v>19</v>
      </c>
      <c r="N525" t="s">
        <v>616</v>
      </c>
      <c r="O525">
        <v>18</v>
      </c>
      <c r="P525">
        <v>5125120497</v>
      </c>
      <c r="Q525">
        <v>3</v>
      </c>
      <c r="R525">
        <v>0</v>
      </c>
      <c r="S525">
        <v>20230401</v>
      </c>
      <c r="T525">
        <v>20230630</v>
      </c>
      <c r="U525">
        <v>30637.15</v>
      </c>
      <c r="V525">
        <v>9853.1</v>
      </c>
    </row>
    <row r="526" spans="2:22" x14ac:dyDescent="0.25">
      <c r="B526" t="s">
        <v>299</v>
      </c>
      <c r="C526" t="s">
        <v>2364</v>
      </c>
      <c r="D526">
        <v>100</v>
      </c>
      <c r="E526" t="s">
        <v>2619</v>
      </c>
      <c r="F526" t="s">
        <v>2620</v>
      </c>
      <c r="G526" t="s">
        <v>2621</v>
      </c>
      <c r="H526"/>
      <c r="I526">
        <v>8</v>
      </c>
      <c r="J526">
        <v>83101</v>
      </c>
      <c r="K526">
        <v>1003</v>
      </c>
      <c r="L526">
        <v>2</v>
      </c>
      <c r="M526">
        <v>19</v>
      </c>
      <c r="N526" t="s">
        <v>616</v>
      </c>
      <c r="O526">
        <v>20</v>
      </c>
      <c r="P526">
        <v>5125120499</v>
      </c>
      <c r="Q526">
        <v>3</v>
      </c>
      <c r="R526">
        <v>0</v>
      </c>
      <c r="S526">
        <v>20230401</v>
      </c>
      <c r="T526">
        <v>20230630</v>
      </c>
      <c r="U526">
        <v>35866.86</v>
      </c>
      <c r="V526">
        <v>6500</v>
      </c>
    </row>
    <row r="527" spans="2:22" x14ac:dyDescent="0.25">
      <c r="B527" t="s">
        <v>299</v>
      </c>
      <c r="C527" t="s">
        <v>2364</v>
      </c>
      <c r="D527">
        <v>100</v>
      </c>
      <c r="E527" t="s">
        <v>2625</v>
      </c>
      <c r="F527" t="s">
        <v>2626</v>
      </c>
      <c r="G527" t="s">
        <v>2627</v>
      </c>
      <c r="H527"/>
      <c r="I527">
        <v>8</v>
      </c>
      <c r="J527">
        <v>83101</v>
      </c>
      <c r="K527">
        <v>1003</v>
      </c>
      <c r="L527">
        <v>2</v>
      </c>
      <c r="M527">
        <v>19</v>
      </c>
      <c r="N527" t="s">
        <v>616</v>
      </c>
      <c r="O527">
        <v>18</v>
      </c>
      <c r="P527">
        <v>5125120500</v>
      </c>
      <c r="Q527">
        <v>3</v>
      </c>
      <c r="R527">
        <v>0</v>
      </c>
      <c r="S527">
        <v>20230401</v>
      </c>
      <c r="T527">
        <v>20230630</v>
      </c>
      <c r="U527">
        <v>31335.72</v>
      </c>
      <c r="V527">
        <v>13653.11</v>
      </c>
    </row>
    <row r="528" spans="2:22" x14ac:dyDescent="0.25">
      <c r="B528" t="s">
        <v>299</v>
      </c>
      <c r="C528" t="s">
        <v>2364</v>
      </c>
      <c r="D528">
        <v>100</v>
      </c>
      <c r="E528" t="s">
        <v>2628</v>
      </c>
      <c r="F528" t="s">
        <v>2629</v>
      </c>
      <c r="G528" t="s">
        <v>2630</v>
      </c>
      <c r="H528"/>
      <c r="I528">
        <v>8</v>
      </c>
      <c r="J528">
        <v>83101</v>
      </c>
      <c r="K528">
        <v>1003</v>
      </c>
      <c r="L528">
        <v>2</v>
      </c>
      <c r="M528">
        <v>19</v>
      </c>
      <c r="N528" t="s">
        <v>616</v>
      </c>
      <c r="O528">
        <v>20</v>
      </c>
      <c r="P528">
        <v>5125120503</v>
      </c>
      <c r="Q528">
        <v>3</v>
      </c>
      <c r="R528">
        <v>0</v>
      </c>
      <c r="S528">
        <v>20230401</v>
      </c>
      <c r="T528">
        <v>20230630</v>
      </c>
      <c r="U528">
        <v>35168.300000000003</v>
      </c>
      <c r="V528">
        <v>6500</v>
      </c>
    </row>
    <row r="529" spans="2:22" x14ac:dyDescent="0.25">
      <c r="B529" t="s">
        <v>299</v>
      </c>
      <c r="C529" t="s">
        <v>2364</v>
      </c>
      <c r="D529">
        <v>100</v>
      </c>
      <c r="E529" t="s">
        <v>2631</v>
      </c>
      <c r="F529" t="s">
        <v>2632</v>
      </c>
      <c r="G529" t="s">
        <v>2633</v>
      </c>
      <c r="H529"/>
      <c r="I529">
        <v>8</v>
      </c>
      <c r="J529">
        <v>83101</v>
      </c>
      <c r="K529">
        <v>1003</v>
      </c>
      <c r="L529">
        <v>2</v>
      </c>
      <c r="M529">
        <v>19</v>
      </c>
      <c r="N529" t="s">
        <v>617</v>
      </c>
      <c r="O529">
        <v>19</v>
      </c>
      <c r="P529">
        <v>5125120505</v>
      </c>
      <c r="Q529">
        <v>3</v>
      </c>
      <c r="R529">
        <v>0</v>
      </c>
      <c r="S529">
        <v>20230401</v>
      </c>
      <c r="T529">
        <v>20230630</v>
      </c>
      <c r="U529">
        <v>28744.89</v>
      </c>
      <c r="V529">
        <v>7953.08</v>
      </c>
    </row>
    <row r="530" spans="2:22" x14ac:dyDescent="0.25">
      <c r="B530" t="s">
        <v>299</v>
      </c>
      <c r="C530" t="s">
        <v>2364</v>
      </c>
      <c r="D530">
        <v>100</v>
      </c>
      <c r="E530" t="s">
        <v>2634</v>
      </c>
      <c r="F530" t="s">
        <v>2635</v>
      </c>
      <c r="G530" t="s">
        <v>2636</v>
      </c>
      <c r="H530"/>
      <c r="I530">
        <v>8</v>
      </c>
      <c r="J530">
        <v>83101</v>
      </c>
      <c r="K530">
        <v>1003</v>
      </c>
      <c r="L530">
        <v>2</v>
      </c>
      <c r="M530">
        <v>19</v>
      </c>
      <c r="N530" t="s">
        <v>616</v>
      </c>
      <c r="O530">
        <v>19</v>
      </c>
      <c r="P530">
        <v>5125120507</v>
      </c>
      <c r="Q530">
        <v>3</v>
      </c>
      <c r="R530">
        <v>0</v>
      </c>
      <c r="S530">
        <v>20230401</v>
      </c>
      <c r="T530">
        <v>20230630</v>
      </c>
      <c r="U530">
        <v>34174.14</v>
      </c>
      <c r="V530">
        <v>8176.58</v>
      </c>
    </row>
    <row r="531" spans="2:22" x14ac:dyDescent="0.25">
      <c r="B531" t="s">
        <v>299</v>
      </c>
      <c r="C531" t="s">
        <v>2364</v>
      </c>
      <c r="D531">
        <v>100</v>
      </c>
      <c r="E531" t="s">
        <v>2642</v>
      </c>
      <c r="F531" t="s">
        <v>2643</v>
      </c>
      <c r="G531" t="s">
        <v>2644</v>
      </c>
      <c r="H531"/>
      <c r="I531">
        <v>8</v>
      </c>
      <c r="J531">
        <v>83101</v>
      </c>
      <c r="K531">
        <v>1003</v>
      </c>
      <c r="L531">
        <v>2</v>
      </c>
      <c r="M531">
        <v>19</v>
      </c>
      <c r="N531" t="s">
        <v>616</v>
      </c>
      <c r="O531">
        <v>20</v>
      </c>
      <c r="P531">
        <v>5125120508</v>
      </c>
      <c r="Q531">
        <v>3</v>
      </c>
      <c r="R531">
        <v>0</v>
      </c>
      <c r="S531">
        <v>20230401</v>
      </c>
      <c r="T531">
        <v>20230630</v>
      </c>
      <c r="U531">
        <v>35866.86</v>
      </c>
      <c r="V531">
        <v>6500</v>
      </c>
    </row>
    <row r="532" spans="2:22" x14ac:dyDescent="0.25">
      <c r="B532" t="s">
        <v>299</v>
      </c>
      <c r="C532" t="s">
        <v>2364</v>
      </c>
      <c r="D532">
        <v>100</v>
      </c>
      <c r="E532" t="s">
        <v>2645</v>
      </c>
      <c r="F532" t="s">
        <v>2646</v>
      </c>
      <c r="G532" t="s">
        <v>2647</v>
      </c>
      <c r="H532"/>
      <c r="I532">
        <v>8</v>
      </c>
      <c r="J532">
        <v>83101</v>
      </c>
      <c r="K532">
        <v>1003</v>
      </c>
      <c r="L532">
        <v>2</v>
      </c>
      <c r="M532">
        <v>19</v>
      </c>
      <c r="N532" t="s">
        <v>616</v>
      </c>
      <c r="O532">
        <v>20</v>
      </c>
      <c r="P532">
        <v>5125120510</v>
      </c>
      <c r="Q532">
        <v>3</v>
      </c>
      <c r="R532">
        <v>0</v>
      </c>
      <c r="S532">
        <v>20230401</v>
      </c>
      <c r="T532">
        <v>20230630</v>
      </c>
      <c r="U532">
        <v>35866.86</v>
      </c>
      <c r="V532">
        <v>6500</v>
      </c>
    </row>
    <row r="533" spans="2:22" x14ac:dyDescent="0.25">
      <c r="B533" t="s">
        <v>299</v>
      </c>
      <c r="C533" t="s">
        <v>2364</v>
      </c>
      <c r="D533">
        <v>100</v>
      </c>
      <c r="E533" t="s">
        <v>2651</v>
      </c>
      <c r="F533" t="s">
        <v>2652</v>
      </c>
      <c r="G533" t="s">
        <v>2653</v>
      </c>
      <c r="H533"/>
      <c r="I533">
        <v>8</v>
      </c>
      <c r="J533">
        <v>83101</v>
      </c>
      <c r="K533">
        <v>1003</v>
      </c>
      <c r="L533">
        <v>2</v>
      </c>
      <c r="M533">
        <v>19</v>
      </c>
      <c r="N533" t="s">
        <v>616</v>
      </c>
      <c r="O533">
        <v>20</v>
      </c>
      <c r="P533">
        <v>5125120511</v>
      </c>
      <c r="Q533">
        <v>3</v>
      </c>
      <c r="R533">
        <v>0</v>
      </c>
      <c r="S533">
        <v>20230401</v>
      </c>
      <c r="T533">
        <v>20230630</v>
      </c>
      <c r="U533">
        <v>35866.86</v>
      </c>
      <c r="V533">
        <v>6500</v>
      </c>
    </row>
    <row r="534" spans="2:22" x14ac:dyDescent="0.25">
      <c r="B534" t="s">
        <v>299</v>
      </c>
      <c r="C534" t="s">
        <v>2364</v>
      </c>
      <c r="D534">
        <v>100</v>
      </c>
      <c r="E534" t="s">
        <v>2648</v>
      </c>
      <c r="F534" t="s">
        <v>2649</v>
      </c>
      <c r="G534" t="s">
        <v>2650</v>
      </c>
      <c r="H534"/>
      <c r="I534">
        <v>8</v>
      </c>
      <c r="J534">
        <v>83101</v>
      </c>
      <c r="K534">
        <v>1003</v>
      </c>
      <c r="L534">
        <v>2</v>
      </c>
      <c r="M534">
        <v>19</v>
      </c>
      <c r="N534" t="s">
        <v>616</v>
      </c>
      <c r="O534">
        <v>15</v>
      </c>
      <c r="P534">
        <v>5125120512</v>
      </c>
      <c r="Q534">
        <v>3</v>
      </c>
      <c r="R534">
        <v>0</v>
      </c>
      <c r="S534">
        <v>20230401</v>
      </c>
      <c r="T534">
        <v>20230630</v>
      </c>
      <c r="U534">
        <v>26145.73</v>
      </c>
      <c r="V534">
        <v>6500</v>
      </c>
    </row>
    <row r="535" spans="2:22" x14ac:dyDescent="0.25">
      <c r="B535" t="s">
        <v>299</v>
      </c>
      <c r="C535" t="s">
        <v>2364</v>
      </c>
      <c r="D535">
        <v>100</v>
      </c>
      <c r="E535" t="s">
        <v>2654</v>
      </c>
      <c r="F535" t="s">
        <v>2655</v>
      </c>
      <c r="G535" t="s">
        <v>2656</v>
      </c>
      <c r="H535"/>
      <c r="I535">
        <v>8</v>
      </c>
      <c r="J535">
        <v>83101</v>
      </c>
      <c r="K535">
        <v>1003</v>
      </c>
      <c r="L535">
        <v>2</v>
      </c>
      <c r="M535">
        <v>19</v>
      </c>
      <c r="N535" t="s">
        <v>616</v>
      </c>
      <c r="O535">
        <v>18</v>
      </c>
      <c r="P535">
        <v>5125120513</v>
      </c>
      <c r="Q535">
        <v>3</v>
      </c>
      <c r="R535">
        <v>0</v>
      </c>
      <c r="S535">
        <v>20230401</v>
      </c>
      <c r="T535">
        <v>20230630</v>
      </c>
      <c r="U535">
        <v>31335.72</v>
      </c>
      <c r="V535">
        <v>9853.1</v>
      </c>
    </row>
    <row r="536" spans="2:22" x14ac:dyDescent="0.25">
      <c r="B536" t="s">
        <v>299</v>
      </c>
      <c r="C536" t="s">
        <v>2364</v>
      </c>
      <c r="D536">
        <v>100</v>
      </c>
      <c r="E536" t="s">
        <v>2660</v>
      </c>
      <c r="F536" t="s">
        <v>2661</v>
      </c>
      <c r="G536" t="s">
        <v>2662</v>
      </c>
      <c r="H536"/>
      <c r="I536">
        <v>8</v>
      </c>
      <c r="J536">
        <v>83101</v>
      </c>
      <c r="K536">
        <v>1003</v>
      </c>
      <c r="L536">
        <v>2</v>
      </c>
      <c r="M536">
        <v>19</v>
      </c>
      <c r="N536" t="s">
        <v>616</v>
      </c>
      <c r="O536">
        <v>20</v>
      </c>
      <c r="P536">
        <v>5125120517</v>
      </c>
      <c r="Q536">
        <v>3</v>
      </c>
      <c r="R536">
        <v>0</v>
      </c>
      <c r="S536">
        <v>20230401</v>
      </c>
      <c r="T536">
        <v>20230630</v>
      </c>
      <c r="U536">
        <v>32318.16</v>
      </c>
      <c r="V536">
        <v>6500</v>
      </c>
    </row>
    <row r="537" spans="2:22" x14ac:dyDescent="0.25">
      <c r="B537" t="s">
        <v>299</v>
      </c>
      <c r="C537" t="s">
        <v>2364</v>
      </c>
      <c r="D537">
        <v>100</v>
      </c>
      <c r="E537" t="s">
        <v>2663</v>
      </c>
      <c r="F537" t="s">
        <v>2664</v>
      </c>
      <c r="G537" t="s">
        <v>2665</v>
      </c>
      <c r="H537"/>
      <c r="I537">
        <v>8</v>
      </c>
      <c r="J537">
        <v>83101</v>
      </c>
      <c r="K537">
        <v>1003</v>
      </c>
      <c r="L537">
        <v>2</v>
      </c>
      <c r="M537">
        <v>19</v>
      </c>
      <c r="N537" t="s">
        <v>616</v>
      </c>
      <c r="O537">
        <v>17</v>
      </c>
      <c r="P537">
        <v>5125120518</v>
      </c>
      <c r="Q537">
        <v>3</v>
      </c>
      <c r="R537">
        <v>0</v>
      </c>
      <c r="S537">
        <v>20230401</v>
      </c>
      <c r="T537">
        <v>20230630</v>
      </c>
      <c r="U537">
        <v>28944.44</v>
      </c>
      <c r="V537">
        <v>11529.68</v>
      </c>
    </row>
    <row r="538" spans="2:22" x14ac:dyDescent="0.25">
      <c r="B538" t="s">
        <v>299</v>
      </c>
      <c r="C538" t="s">
        <v>2364</v>
      </c>
      <c r="D538">
        <v>100</v>
      </c>
      <c r="E538" t="s">
        <v>2666</v>
      </c>
      <c r="F538" t="s">
        <v>2667</v>
      </c>
      <c r="G538" t="s">
        <v>2668</v>
      </c>
      <c r="H538"/>
      <c r="I538">
        <v>8</v>
      </c>
      <c r="J538">
        <v>83101</v>
      </c>
      <c r="K538">
        <v>1003</v>
      </c>
      <c r="L538">
        <v>2</v>
      </c>
      <c r="M538">
        <v>19</v>
      </c>
      <c r="N538" t="s">
        <v>616</v>
      </c>
      <c r="O538">
        <v>15</v>
      </c>
      <c r="P538">
        <v>5125120519</v>
      </c>
      <c r="Q538">
        <v>3</v>
      </c>
      <c r="R538">
        <v>0</v>
      </c>
      <c r="S538">
        <v>20230401</v>
      </c>
      <c r="T538">
        <v>20230630</v>
      </c>
      <c r="U538">
        <v>27403.14</v>
      </c>
      <c r="V538">
        <v>14882.78</v>
      </c>
    </row>
    <row r="539" spans="2:22" x14ac:dyDescent="0.25">
      <c r="B539" t="s">
        <v>299</v>
      </c>
      <c r="C539" t="s">
        <v>2364</v>
      </c>
      <c r="D539">
        <v>100</v>
      </c>
      <c r="E539" t="s">
        <v>2672</v>
      </c>
      <c r="F539" t="s">
        <v>2673</v>
      </c>
      <c r="G539" t="s">
        <v>2674</v>
      </c>
      <c r="H539"/>
      <c r="I539">
        <v>8</v>
      </c>
      <c r="J539">
        <v>83101</v>
      </c>
      <c r="K539">
        <v>1003</v>
      </c>
      <c r="L539">
        <v>2</v>
      </c>
      <c r="M539">
        <v>19</v>
      </c>
      <c r="N539" t="s">
        <v>616</v>
      </c>
      <c r="O539">
        <v>18</v>
      </c>
      <c r="P539">
        <v>5125120520</v>
      </c>
      <c r="Q539">
        <v>3</v>
      </c>
      <c r="R539">
        <v>0</v>
      </c>
      <c r="S539">
        <v>20230401</v>
      </c>
      <c r="T539">
        <v>20230630</v>
      </c>
      <c r="U539">
        <v>32481.360000000001</v>
      </c>
      <c r="V539">
        <v>9853.1</v>
      </c>
    </row>
    <row r="540" spans="2:22" x14ac:dyDescent="0.25">
      <c r="B540" t="s">
        <v>299</v>
      </c>
      <c r="C540" t="s">
        <v>2364</v>
      </c>
      <c r="D540">
        <v>100</v>
      </c>
      <c r="E540" t="s">
        <v>2675</v>
      </c>
      <c r="F540" t="s">
        <v>2676</v>
      </c>
      <c r="G540" t="s">
        <v>3011</v>
      </c>
      <c r="H540"/>
      <c r="I540">
        <v>8</v>
      </c>
      <c r="J540">
        <v>83101</v>
      </c>
      <c r="K540">
        <v>1003</v>
      </c>
      <c r="L540">
        <v>2</v>
      </c>
      <c r="M540">
        <v>19</v>
      </c>
      <c r="N540" t="s">
        <v>616</v>
      </c>
      <c r="O540">
        <v>15</v>
      </c>
      <c r="P540">
        <v>5125120521</v>
      </c>
      <c r="Q540">
        <v>3</v>
      </c>
      <c r="R540">
        <v>0</v>
      </c>
      <c r="S540">
        <v>20230401</v>
      </c>
      <c r="T540">
        <v>20230630</v>
      </c>
      <c r="U540">
        <v>27403.14</v>
      </c>
      <c r="V540">
        <v>14882.78</v>
      </c>
    </row>
    <row r="541" spans="2:22" x14ac:dyDescent="0.25">
      <c r="B541" t="s">
        <v>299</v>
      </c>
      <c r="C541" t="s">
        <v>2364</v>
      </c>
      <c r="D541">
        <v>100</v>
      </c>
      <c r="E541" t="s">
        <v>2677</v>
      </c>
      <c r="F541" t="s">
        <v>2678</v>
      </c>
      <c r="G541" t="s">
        <v>2679</v>
      </c>
      <c r="H541"/>
      <c r="I541">
        <v>8</v>
      </c>
      <c r="J541">
        <v>83101</v>
      </c>
      <c r="K541">
        <v>1003</v>
      </c>
      <c r="L541">
        <v>2</v>
      </c>
      <c r="M541">
        <v>19</v>
      </c>
      <c r="N541" t="s">
        <v>616</v>
      </c>
      <c r="O541">
        <v>20</v>
      </c>
      <c r="P541">
        <v>5125120522</v>
      </c>
      <c r="Q541">
        <v>3</v>
      </c>
      <c r="R541">
        <v>0</v>
      </c>
      <c r="S541">
        <v>20230401</v>
      </c>
      <c r="T541">
        <v>20230630</v>
      </c>
      <c r="U541">
        <v>35866.86</v>
      </c>
      <c r="V541">
        <v>6500</v>
      </c>
    </row>
    <row r="542" spans="2:22" x14ac:dyDescent="0.25">
      <c r="B542" t="s">
        <v>299</v>
      </c>
      <c r="C542" t="s">
        <v>2364</v>
      </c>
      <c r="D542">
        <v>100</v>
      </c>
      <c r="E542" t="s">
        <v>2683</v>
      </c>
      <c r="F542" t="s">
        <v>2684</v>
      </c>
      <c r="G542" t="s">
        <v>2685</v>
      </c>
      <c r="H542"/>
      <c r="I542">
        <v>8</v>
      </c>
      <c r="J542">
        <v>83101</v>
      </c>
      <c r="K542">
        <v>1003</v>
      </c>
      <c r="L542">
        <v>2</v>
      </c>
      <c r="M542">
        <v>19</v>
      </c>
      <c r="N542" t="s">
        <v>616</v>
      </c>
      <c r="O542">
        <v>20</v>
      </c>
      <c r="P542">
        <v>5125120523</v>
      </c>
      <c r="Q542">
        <v>3</v>
      </c>
      <c r="R542">
        <v>0</v>
      </c>
      <c r="S542">
        <v>20230401</v>
      </c>
      <c r="T542">
        <v>20230630</v>
      </c>
      <c r="U542">
        <v>35866.86</v>
      </c>
      <c r="V542">
        <v>6500</v>
      </c>
    </row>
    <row r="543" spans="2:22" x14ac:dyDescent="0.25">
      <c r="B543" t="s">
        <v>299</v>
      </c>
      <c r="C543" t="s">
        <v>2364</v>
      </c>
      <c r="D543">
        <v>100</v>
      </c>
      <c r="E543" t="s">
        <v>2689</v>
      </c>
      <c r="F543" t="s">
        <v>2690</v>
      </c>
      <c r="G543" t="s">
        <v>2691</v>
      </c>
      <c r="H543"/>
      <c r="I543">
        <v>8</v>
      </c>
      <c r="J543">
        <v>83101</v>
      </c>
      <c r="K543">
        <v>1003</v>
      </c>
      <c r="L543">
        <v>2</v>
      </c>
      <c r="M543">
        <v>19</v>
      </c>
      <c r="N543" t="s">
        <v>616</v>
      </c>
      <c r="O543">
        <v>19</v>
      </c>
      <c r="P543">
        <v>5125120524</v>
      </c>
      <c r="Q543">
        <v>3</v>
      </c>
      <c r="R543">
        <v>0</v>
      </c>
      <c r="S543">
        <v>20230401</v>
      </c>
      <c r="T543">
        <v>20230630</v>
      </c>
      <c r="U543">
        <v>30625.439999999999</v>
      </c>
      <c r="V543">
        <v>8176.58</v>
      </c>
    </row>
    <row r="544" spans="2:22" x14ac:dyDescent="0.25">
      <c r="B544" t="s">
        <v>299</v>
      </c>
      <c r="C544" t="s">
        <v>1150</v>
      </c>
      <c r="D544">
        <v>100</v>
      </c>
      <c r="E544" t="s">
        <v>980</v>
      </c>
      <c r="F544" t="s">
        <v>981</v>
      </c>
      <c r="G544" t="s">
        <v>3012</v>
      </c>
      <c r="H544"/>
      <c r="I544">
        <v>8</v>
      </c>
      <c r="J544">
        <v>82101</v>
      </c>
      <c r="K544">
        <v>1003</v>
      </c>
      <c r="L544">
        <v>1</v>
      </c>
      <c r="M544">
        <v>56</v>
      </c>
      <c r="N544" t="s">
        <v>616</v>
      </c>
      <c r="O544" t="s">
        <v>1151</v>
      </c>
      <c r="P544">
        <v>5125120587</v>
      </c>
      <c r="Q544">
        <v>3</v>
      </c>
      <c r="R544">
        <v>0</v>
      </c>
      <c r="S544">
        <v>20230401</v>
      </c>
      <c r="T544">
        <v>20230630</v>
      </c>
      <c r="U544">
        <v>34022.65</v>
      </c>
      <c r="V544">
        <v>7610</v>
      </c>
    </row>
    <row r="545" spans="2:22" x14ac:dyDescent="0.25">
      <c r="B545" t="s">
        <v>299</v>
      </c>
      <c r="C545" t="s">
        <v>1150</v>
      </c>
      <c r="D545">
        <v>100</v>
      </c>
      <c r="E545" t="s">
        <v>1000</v>
      </c>
      <c r="F545" t="s">
        <v>1001</v>
      </c>
      <c r="G545" t="s">
        <v>1002</v>
      </c>
      <c r="H545"/>
      <c r="I545">
        <v>8</v>
      </c>
      <c r="J545">
        <v>83101</v>
      </c>
      <c r="K545">
        <v>1003</v>
      </c>
      <c r="L545">
        <v>1</v>
      </c>
      <c r="M545">
        <v>56</v>
      </c>
      <c r="N545" t="s">
        <v>616</v>
      </c>
      <c r="O545" t="s">
        <v>1151</v>
      </c>
      <c r="P545">
        <v>5125120588</v>
      </c>
      <c r="Q545">
        <v>3</v>
      </c>
      <c r="R545">
        <v>0</v>
      </c>
      <c r="S545">
        <v>20230401</v>
      </c>
      <c r="T545">
        <v>20230630</v>
      </c>
      <c r="U545">
        <v>35866.86</v>
      </c>
      <c r="V545">
        <v>14010.01</v>
      </c>
    </row>
    <row r="546" spans="2:22" x14ac:dyDescent="0.25">
      <c r="B546" t="s">
        <v>299</v>
      </c>
      <c r="C546" t="s">
        <v>1150</v>
      </c>
      <c r="D546">
        <v>100</v>
      </c>
      <c r="E546" t="s">
        <v>1139</v>
      </c>
      <c r="F546" t="s">
        <v>3013</v>
      </c>
      <c r="G546" t="s">
        <v>1140</v>
      </c>
      <c r="H546"/>
      <c r="I546">
        <v>8</v>
      </c>
      <c r="J546">
        <v>83101</v>
      </c>
      <c r="K546">
        <v>1003</v>
      </c>
      <c r="L546">
        <v>1</v>
      </c>
      <c r="M546">
        <v>56</v>
      </c>
      <c r="N546" t="s">
        <v>616</v>
      </c>
      <c r="O546" t="s">
        <v>1152</v>
      </c>
      <c r="P546">
        <v>5125120592</v>
      </c>
      <c r="Q546">
        <v>3</v>
      </c>
      <c r="R546">
        <v>0</v>
      </c>
      <c r="S546">
        <v>20230401</v>
      </c>
      <c r="T546">
        <v>20230630</v>
      </c>
      <c r="U546">
        <v>32481.360000000001</v>
      </c>
      <c r="V546">
        <v>9853.1</v>
      </c>
    </row>
    <row r="547" spans="2:22" x14ac:dyDescent="0.25">
      <c r="B547" t="s">
        <v>299</v>
      </c>
      <c r="C547" t="s">
        <v>2364</v>
      </c>
      <c r="D547">
        <v>100</v>
      </c>
      <c r="E547" t="s">
        <v>2558</v>
      </c>
      <c r="F547" t="s">
        <v>2559</v>
      </c>
      <c r="G547" t="s">
        <v>2560</v>
      </c>
      <c r="H547"/>
      <c r="I547">
        <v>8</v>
      </c>
      <c r="J547">
        <v>83101</v>
      </c>
      <c r="K547">
        <v>1003</v>
      </c>
      <c r="L547">
        <v>2</v>
      </c>
      <c r="M547">
        <v>19</v>
      </c>
      <c r="N547" t="s">
        <v>616</v>
      </c>
      <c r="O547">
        <v>20</v>
      </c>
      <c r="P547">
        <v>5125120602</v>
      </c>
      <c r="Q547">
        <v>3</v>
      </c>
      <c r="R547">
        <v>0</v>
      </c>
      <c r="S547">
        <v>20230401</v>
      </c>
      <c r="T547">
        <v>20230630</v>
      </c>
      <c r="U547">
        <v>35447.72</v>
      </c>
      <c r="V547">
        <v>10500.01</v>
      </c>
    </row>
    <row r="548" spans="2:22" x14ac:dyDescent="0.25">
      <c r="B548" t="s">
        <v>299</v>
      </c>
      <c r="C548" t="s">
        <v>643</v>
      </c>
      <c r="D548">
        <v>100</v>
      </c>
      <c r="E548" t="s">
        <v>789</v>
      </c>
      <c r="F548" t="s">
        <v>790</v>
      </c>
      <c r="G548" t="s">
        <v>791</v>
      </c>
      <c r="H548"/>
      <c r="I548">
        <v>8</v>
      </c>
      <c r="J548">
        <v>83101</v>
      </c>
      <c r="K548">
        <v>1001</v>
      </c>
      <c r="L548">
        <v>2</v>
      </c>
      <c r="M548">
        <v>18</v>
      </c>
      <c r="N548" t="s">
        <v>618</v>
      </c>
      <c r="O548">
        <v>18</v>
      </c>
      <c r="P548">
        <v>5125120606</v>
      </c>
      <c r="Q548">
        <v>3</v>
      </c>
      <c r="R548">
        <v>0</v>
      </c>
      <c r="S548">
        <v>20230401</v>
      </c>
      <c r="T548">
        <v>20230630</v>
      </c>
      <c r="U548">
        <v>24193.46</v>
      </c>
      <c r="V548">
        <v>7610</v>
      </c>
    </row>
    <row r="549" spans="2:22" x14ac:dyDescent="0.25">
      <c r="B549" t="s">
        <v>299</v>
      </c>
      <c r="C549" t="s">
        <v>1458</v>
      </c>
      <c r="D549">
        <v>100</v>
      </c>
      <c r="E549" t="s">
        <v>1586</v>
      </c>
      <c r="F549" t="s">
        <v>1587</v>
      </c>
      <c r="G549" t="s">
        <v>3014</v>
      </c>
      <c r="H549"/>
      <c r="I549">
        <v>8</v>
      </c>
      <c r="J549">
        <v>83101</v>
      </c>
      <c r="K549">
        <v>1003</v>
      </c>
      <c r="L549">
        <v>2</v>
      </c>
      <c r="M549">
        <v>8</v>
      </c>
      <c r="N549" t="s">
        <v>617</v>
      </c>
      <c r="O549">
        <v>228</v>
      </c>
      <c r="P549">
        <v>5125120608</v>
      </c>
      <c r="Q549">
        <v>3</v>
      </c>
      <c r="R549">
        <v>0</v>
      </c>
      <c r="S549">
        <v>20230401</v>
      </c>
      <c r="T549">
        <v>20230630</v>
      </c>
      <c r="U549">
        <v>29616.720000000001</v>
      </c>
      <c r="V549">
        <v>7953.08</v>
      </c>
    </row>
    <row r="550" spans="2:22" x14ac:dyDescent="0.25">
      <c r="B550" t="s">
        <v>299</v>
      </c>
      <c r="C550" t="s">
        <v>1736</v>
      </c>
      <c r="D550">
        <v>100</v>
      </c>
      <c r="E550" t="s">
        <v>1910</v>
      </c>
      <c r="F550" t="s">
        <v>1911</v>
      </c>
      <c r="G550" t="s">
        <v>1912</v>
      </c>
      <c r="H550"/>
      <c r="I550">
        <v>8</v>
      </c>
      <c r="J550">
        <v>83101</v>
      </c>
      <c r="K550">
        <v>1001</v>
      </c>
      <c r="L550">
        <v>2</v>
      </c>
      <c r="M550">
        <v>7</v>
      </c>
      <c r="N550" t="s">
        <v>616</v>
      </c>
      <c r="O550">
        <v>20</v>
      </c>
      <c r="P550">
        <v>5125120619</v>
      </c>
      <c r="Q550">
        <v>3</v>
      </c>
      <c r="R550">
        <v>0</v>
      </c>
      <c r="S550">
        <v>20230401</v>
      </c>
      <c r="T550">
        <v>20230630</v>
      </c>
      <c r="U550">
        <v>41668.9</v>
      </c>
      <c r="V550">
        <v>6500</v>
      </c>
    </row>
    <row r="551" spans="2:22" x14ac:dyDescent="0.25">
      <c r="B551" t="s">
        <v>299</v>
      </c>
      <c r="C551" t="s">
        <v>1736</v>
      </c>
      <c r="D551">
        <v>100</v>
      </c>
      <c r="E551" t="s">
        <v>1949</v>
      </c>
      <c r="F551" t="s">
        <v>1950</v>
      </c>
      <c r="G551" t="s">
        <v>1951</v>
      </c>
      <c r="H551"/>
      <c r="I551">
        <v>8</v>
      </c>
      <c r="J551">
        <v>83101</v>
      </c>
      <c r="K551">
        <v>1001</v>
      </c>
      <c r="L551">
        <v>2</v>
      </c>
      <c r="M551">
        <v>7</v>
      </c>
      <c r="N551" t="s">
        <v>618</v>
      </c>
      <c r="O551">
        <v>20</v>
      </c>
      <c r="P551">
        <v>5125120622</v>
      </c>
      <c r="Q551">
        <v>3</v>
      </c>
      <c r="R551">
        <v>0</v>
      </c>
      <c r="S551">
        <v>20230401</v>
      </c>
      <c r="T551">
        <v>20230630</v>
      </c>
      <c r="U551">
        <v>30980</v>
      </c>
      <c r="V551">
        <v>6500</v>
      </c>
    </row>
    <row r="552" spans="2:22" x14ac:dyDescent="0.25">
      <c r="B552" t="s">
        <v>299</v>
      </c>
      <c r="C552" t="s">
        <v>1736</v>
      </c>
      <c r="D552">
        <v>100</v>
      </c>
      <c r="E552" t="s">
        <v>1974</v>
      </c>
      <c r="F552" t="s">
        <v>1975</v>
      </c>
      <c r="G552" t="s">
        <v>3015</v>
      </c>
      <c r="H552"/>
      <c r="I552">
        <v>8</v>
      </c>
      <c r="J552">
        <v>83101</v>
      </c>
      <c r="K552">
        <v>1001</v>
      </c>
      <c r="L552">
        <v>2</v>
      </c>
      <c r="M552">
        <v>7</v>
      </c>
      <c r="N552" t="s">
        <v>617</v>
      </c>
      <c r="O552">
        <v>15</v>
      </c>
      <c r="P552">
        <v>5125120623</v>
      </c>
      <c r="Q552">
        <v>3</v>
      </c>
      <c r="R552">
        <v>0</v>
      </c>
      <c r="S552">
        <v>20230401</v>
      </c>
      <c r="T552">
        <v>20230630</v>
      </c>
      <c r="U552">
        <v>28285.02</v>
      </c>
      <c r="V552">
        <v>6500</v>
      </c>
    </row>
    <row r="553" spans="2:22" x14ac:dyDescent="0.25">
      <c r="B553" t="s">
        <v>299</v>
      </c>
      <c r="C553" t="s">
        <v>300</v>
      </c>
      <c r="D553">
        <v>100</v>
      </c>
      <c r="E553" t="s">
        <v>430</v>
      </c>
      <c r="F553" t="s">
        <v>431</v>
      </c>
      <c r="G553" t="s">
        <v>432</v>
      </c>
      <c r="H553"/>
      <c r="I553">
        <v>8</v>
      </c>
      <c r="J553">
        <v>83101</v>
      </c>
      <c r="K553">
        <v>1001</v>
      </c>
      <c r="L553">
        <v>0</v>
      </c>
      <c r="M553">
        <v>26</v>
      </c>
      <c r="N553" t="s">
        <v>618</v>
      </c>
      <c r="O553">
        <v>18</v>
      </c>
      <c r="P553">
        <v>5125120633</v>
      </c>
      <c r="Q553">
        <v>3</v>
      </c>
      <c r="R553">
        <v>0</v>
      </c>
      <c r="S553">
        <v>20230401</v>
      </c>
      <c r="T553">
        <v>20230630</v>
      </c>
      <c r="U553">
        <v>30034.799999999999</v>
      </c>
      <c r="V553">
        <v>6500</v>
      </c>
    </row>
    <row r="554" spans="2:22" x14ac:dyDescent="0.25">
      <c r="B554" t="s">
        <v>299</v>
      </c>
      <c r="C554" t="s">
        <v>300</v>
      </c>
      <c r="D554">
        <v>100</v>
      </c>
      <c r="E554" t="s">
        <v>433</v>
      </c>
      <c r="F554" t="s">
        <v>434</v>
      </c>
      <c r="G554" t="s">
        <v>435</v>
      </c>
      <c r="H554"/>
      <c r="I554">
        <v>8</v>
      </c>
      <c r="J554">
        <v>83101</v>
      </c>
      <c r="K554">
        <v>1001</v>
      </c>
      <c r="L554">
        <v>0</v>
      </c>
      <c r="M554">
        <v>26</v>
      </c>
      <c r="N554" t="s">
        <v>616</v>
      </c>
      <c r="O554">
        <v>15</v>
      </c>
      <c r="P554">
        <v>5125120634</v>
      </c>
      <c r="Q554">
        <v>3</v>
      </c>
      <c r="R554">
        <v>0</v>
      </c>
      <c r="S554">
        <v>20230401</v>
      </c>
      <c r="T554">
        <v>20230630</v>
      </c>
      <c r="U554">
        <v>31293.91</v>
      </c>
      <c r="V554">
        <v>6500</v>
      </c>
    </row>
    <row r="555" spans="2:22" x14ac:dyDescent="0.25">
      <c r="B555" t="s">
        <v>299</v>
      </c>
      <c r="C555" t="s">
        <v>2356</v>
      </c>
      <c r="D555">
        <v>100</v>
      </c>
      <c r="E555" t="s">
        <v>2149</v>
      </c>
      <c r="F555" t="s">
        <v>2150</v>
      </c>
      <c r="G555" t="s">
        <v>2151</v>
      </c>
      <c r="H555"/>
      <c r="I555">
        <v>8</v>
      </c>
      <c r="J555">
        <v>83101</v>
      </c>
      <c r="K555" t="s">
        <v>621</v>
      </c>
      <c r="L555">
        <v>0</v>
      </c>
      <c r="M555">
        <v>25</v>
      </c>
      <c r="N555" t="s">
        <v>617</v>
      </c>
      <c r="O555">
        <v>20</v>
      </c>
      <c r="P555">
        <v>5125120650</v>
      </c>
      <c r="Q555">
        <v>3</v>
      </c>
      <c r="R555">
        <v>240</v>
      </c>
      <c r="S555">
        <v>20230401</v>
      </c>
      <c r="T555">
        <v>20230630</v>
      </c>
      <c r="U555">
        <v>31083.66</v>
      </c>
      <c r="V555">
        <v>6500</v>
      </c>
    </row>
    <row r="556" spans="2:22" x14ac:dyDescent="0.25">
      <c r="B556" t="s">
        <v>299</v>
      </c>
      <c r="C556" t="s">
        <v>2364</v>
      </c>
      <c r="D556">
        <v>100</v>
      </c>
      <c r="E556" t="s">
        <v>2515</v>
      </c>
      <c r="F556" t="s">
        <v>2516</v>
      </c>
      <c r="G556" t="s">
        <v>2517</v>
      </c>
      <c r="H556"/>
      <c r="I556">
        <v>8</v>
      </c>
      <c r="J556">
        <v>83101</v>
      </c>
      <c r="K556">
        <v>1003</v>
      </c>
      <c r="L556">
        <v>2</v>
      </c>
      <c r="M556">
        <v>19</v>
      </c>
      <c r="N556" t="s">
        <v>616</v>
      </c>
      <c r="O556">
        <v>20</v>
      </c>
      <c r="P556">
        <v>5125120652</v>
      </c>
      <c r="Q556">
        <v>3</v>
      </c>
      <c r="R556">
        <v>0</v>
      </c>
      <c r="S556">
        <v>20230401</v>
      </c>
      <c r="T556">
        <v>20230630</v>
      </c>
      <c r="U556">
        <v>35866.86</v>
      </c>
      <c r="V556">
        <v>6500</v>
      </c>
    </row>
    <row r="557" spans="2:22" x14ac:dyDescent="0.25">
      <c r="B557" t="s">
        <v>299</v>
      </c>
      <c r="C557" t="s">
        <v>1736</v>
      </c>
      <c r="D557">
        <v>100</v>
      </c>
      <c r="E557" t="s">
        <v>1978</v>
      </c>
      <c r="F557" t="s">
        <v>1979</v>
      </c>
      <c r="G557" t="s">
        <v>3016</v>
      </c>
      <c r="H557"/>
      <c r="I557">
        <v>8</v>
      </c>
      <c r="J557">
        <v>83101</v>
      </c>
      <c r="K557">
        <v>1001</v>
      </c>
      <c r="L557">
        <v>2</v>
      </c>
      <c r="M557">
        <v>7</v>
      </c>
      <c r="N557" t="s">
        <v>617</v>
      </c>
      <c r="O557">
        <v>19</v>
      </c>
      <c r="P557">
        <v>5125120655</v>
      </c>
      <c r="Q557">
        <v>3</v>
      </c>
      <c r="R557">
        <v>0</v>
      </c>
      <c r="S557">
        <v>20230401</v>
      </c>
      <c r="T557">
        <v>20230630</v>
      </c>
      <c r="U557">
        <v>33230.5</v>
      </c>
      <c r="V557">
        <v>6500</v>
      </c>
    </row>
    <row r="558" spans="2:22" x14ac:dyDescent="0.25">
      <c r="B558" t="s">
        <v>299</v>
      </c>
      <c r="C558" t="s">
        <v>2364</v>
      </c>
      <c r="D558">
        <v>100</v>
      </c>
      <c r="E558" t="s">
        <v>2669</v>
      </c>
      <c r="F558" t="s">
        <v>2670</v>
      </c>
      <c r="G558" t="s">
        <v>2671</v>
      </c>
      <c r="H558"/>
      <c r="I558">
        <v>8</v>
      </c>
      <c r="J558">
        <v>83101</v>
      </c>
      <c r="K558">
        <v>1003</v>
      </c>
      <c r="L558">
        <v>2</v>
      </c>
      <c r="M558">
        <v>19</v>
      </c>
      <c r="N558" t="s">
        <v>616</v>
      </c>
      <c r="O558">
        <v>18</v>
      </c>
      <c r="P558">
        <v>5125120686</v>
      </c>
      <c r="Q558">
        <v>3</v>
      </c>
      <c r="R558">
        <v>0</v>
      </c>
      <c r="S558">
        <v>20230401</v>
      </c>
      <c r="T558">
        <v>20230630</v>
      </c>
      <c r="U558">
        <v>30357.72</v>
      </c>
      <c r="V558">
        <v>9853.1</v>
      </c>
    </row>
    <row r="559" spans="2:22" x14ac:dyDescent="0.25">
      <c r="B559" t="s">
        <v>299</v>
      </c>
      <c r="C559" t="s">
        <v>1458</v>
      </c>
      <c r="D559">
        <v>100</v>
      </c>
      <c r="E559" t="s">
        <v>1528</v>
      </c>
      <c r="F559" t="s">
        <v>1529</v>
      </c>
      <c r="G559" t="s">
        <v>1530</v>
      </c>
      <c r="H559"/>
      <c r="I559">
        <v>8</v>
      </c>
      <c r="J559">
        <v>83101</v>
      </c>
      <c r="K559">
        <v>1003</v>
      </c>
      <c r="L559">
        <v>2</v>
      </c>
      <c r="M559">
        <v>8</v>
      </c>
      <c r="N559" t="s">
        <v>616</v>
      </c>
      <c r="O559">
        <v>240</v>
      </c>
      <c r="P559">
        <v>5125120694</v>
      </c>
      <c r="Q559">
        <v>3</v>
      </c>
      <c r="R559">
        <v>0</v>
      </c>
      <c r="S559">
        <v>20230401</v>
      </c>
      <c r="T559">
        <v>20230630</v>
      </c>
      <c r="U559">
        <v>34174.14</v>
      </c>
      <c r="V559">
        <v>9286.58</v>
      </c>
    </row>
    <row r="560" spans="2:22" x14ac:dyDescent="0.25">
      <c r="B560" t="s">
        <v>299</v>
      </c>
      <c r="C560" t="s">
        <v>1736</v>
      </c>
      <c r="D560">
        <v>100</v>
      </c>
      <c r="E560" t="s">
        <v>1891</v>
      </c>
      <c r="F560" t="s">
        <v>1892</v>
      </c>
      <c r="G560" t="s">
        <v>3017</v>
      </c>
      <c r="H560"/>
      <c r="I560">
        <v>8</v>
      </c>
      <c r="J560">
        <v>83101</v>
      </c>
      <c r="K560">
        <v>1001</v>
      </c>
      <c r="L560">
        <v>2</v>
      </c>
      <c r="M560">
        <v>7</v>
      </c>
      <c r="N560" t="s">
        <v>616</v>
      </c>
      <c r="O560">
        <v>20</v>
      </c>
      <c r="P560">
        <v>5125120702</v>
      </c>
      <c r="Q560">
        <v>3</v>
      </c>
      <c r="R560">
        <v>0</v>
      </c>
      <c r="S560">
        <v>20230401</v>
      </c>
      <c r="T560">
        <v>20230630</v>
      </c>
      <c r="U560">
        <v>37409.47</v>
      </c>
      <c r="V560">
        <v>6500</v>
      </c>
    </row>
    <row r="561" spans="2:22" x14ac:dyDescent="0.25">
      <c r="B561" t="s">
        <v>299</v>
      </c>
      <c r="C561" t="s">
        <v>1736</v>
      </c>
      <c r="D561">
        <v>100</v>
      </c>
      <c r="E561" t="s">
        <v>1818</v>
      </c>
      <c r="F561" t="s">
        <v>1819</v>
      </c>
      <c r="G561" t="s">
        <v>3018</v>
      </c>
      <c r="H561"/>
      <c r="I561">
        <v>8</v>
      </c>
      <c r="J561">
        <v>83101</v>
      </c>
      <c r="K561">
        <v>1001</v>
      </c>
      <c r="L561">
        <v>2</v>
      </c>
      <c r="M561">
        <v>7</v>
      </c>
      <c r="N561" t="s">
        <v>616</v>
      </c>
      <c r="O561">
        <v>20</v>
      </c>
      <c r="P561">
        <v>5125120703</v>
      </c>
      <c r="Q561">
        <v>3</v>
      </c>
      <c r="R561">
        <v>0</v>
      </c>
      <c r="S561">
        <v>20230401</v>
      </c>
      <c r="T561">
        <v>20230630</v>
      </c>
      <c r="U561">
        <v>43392.959999999999</v>
      </c>
      <c r="V561">
        <v>6500</v>
      </c>
    </row>
    <row r="562" spans="2:22" x14ac:dyDescent="0.25">
      <c r="B562" t="s">
        <v>299</v>
      </c>
      <c r="C562" t="s">
        <v>1736</v>
      </c>
      <c r="D562">
        <v>100</v>
      </c>
      <c r="E562" t="s">
        <v>1887</v>
      </c>
      <c r="F562" t="s">
        <v>1888</v>
      </c>
      <c r="G562" t="s">
        <v>3019</v>
      </c>
      <c r="H562"/>
      <c r="I562">
        <v>8</v>
      </c>
      <c r="J562">
        <v>83101</v>
      </c>
      <c r="K562">
        <v>1001</v>
      </c>
      <c r="L562">
        <v>2</v>
      </c>
      <c r="M562">
        <v>7</v>
      </c>
      <c r="N562" t="s">
        <v>616</v>
      </c>
      <c r="O562">
        <v>19</v>
      </c>
      <c r="P562">
        <v>5125120705</v>
      </c>
      <c r="Q562">
        <v>3</v>
      </c>
      <c r="R562">
        <v>0</v>
      </c>
      <c r="S562">
        <v>20230401</v>
      </c>
      <c r="T562">
        <v>20230630</v>
      </c>
      <c r="U562">
        <v>38572.959999999999</v>
      </c>
      <c r="V562">
        <v>8528.2999999999993</v>
      </c>
    </row>
    <row r="563" spans="2:22" x14ac:dyDescent="0.25">
      <c r="B563" t="s">
        <v>299</v>
      </c>
      <c r="C563" t="s">
        <v>1736</v>
      </c>
      <c r="D563">
        <v>100</v>
      </c>
      <c r="E563" t="s">
        <v>1824</v>
      </c>
      <c r="F563" t="s">
        <v>1825</v>
      </c>
      <c r="G563" t="s">
        <v>3020</v>
      </c>
      <c r="H563"/>
      <c r="I563">
        <v>8</v>
      </c>
      <c r="J563">
        <v>83101</v>
      </c>
      <c r="K563">
        <v>1001</v>
      </c>
      <c r="L563">
        <v>2</v>
      </c>
      <c r="M563">
        <v>7</v>
      </c>
      <c r="N563" t="s">
        <v>616</v>
      </c>
      <c r="O563">
        <v>19</v>
      </c>
      <c r="P563">
        <v>5125120707</v>
      </c>
      <c r="Q563">
        <v>3</v>
      </c>
      <c r="R563">
        <v>0</v>
      </c>
      <c r="S563">
        <v>20230401</v>
      </c>
      <c r="T563">
        <v>20230630</v>
      </c>
      <c r="U563">
        <v>40885.230000000003</v>
      </c>
      <c r="V563">
        <v>7610</v>
      </c>
    </row>
    <row r="564" spans="2:22" x14ac:dyDescent="0.25">
      <c r="B564" t="s">
        <v>299</v>
      </c>
      <c r="C564" t="s">
        <v>1736</v>
      </c>
      <c r="D564">
        <v>100</v>
      </c>
      <c r="E564" t="s">
        <v>1958</v>
      </c>
      <c r="F564" t="s">
        <v>1959</v>
      </c>
      <c r="G564" t="s">
        <v>3021</v>
      </c>
      <c r="H564"/>
      <c r="I564">
        <v>8</v>
      </c>
      <c r="J564">
        <v>83101</v>
      </c>
      <c r="K564">
        <v>1001</v>
      </c>
      <c r="L564">
        <v>2</v>
      </c>
      <c r="M564">
        <v>7</v>
      </c>
      <c r="N564" t="s">
        <v>616</v>
      </c>
      <c r="O564">
        <v>17</v>
      </c>
      <c r="P564">
        <v>5125120708</v>
      </c>
      <c r="Q564">
        <v>3</v>
      </c>
      <c r="R564">
        <v>0</v>
      </c>
      <c r="S564">
        <v>20230401</v>
      </c>
      <c r="T564">
        <v>20230630</v>
      </c>
      <c r="U564">
        <v>37249.08</v>
      </c>
      <c r="V564">
        <v>12584.9</v>
      </c>
    </row>
    <row r="565" spans="2:22" x14ac:dyDescent="0.25">
      <c r="B565" t="s">
        <v>299</v>
      </c>
      <c r="C565" t="s">
        <v>2364</v>
      </c>
      <c r="D565">
        <v>100</v>
      </c>
      <c r="E565" t="s">
        <v>2581</v>
      </c>
      <c r="F565" t="s">
        <v>2582</v>
      </c>
      <c r="G565" t="s">
        <v>2583</v>
      </c>
      <c r="H565"/>
      <c r="I565">
        <v>8</v>
      </c>
      <c r="J565">
        <v>83101</v>
      </c>
      <c r="K565">
        <v>1003</v>
      </c>
      <c r="L565">
        <v>2</v>
      </c>
      <c r="M565">
        <v>19</v>
      </c>
      <c r="N565" t="s">
        <v>616</v>
      </c>
      <c r="O565">
        <v>18</v>
      </c>
      <c r="P565">
        <v>5125120714</v>
      </c>
      <c r="Q565">
        <v>3</v>
      </c>
      <c r="R565">
        <v>0</v>
      </c>
      <c r="S565">
        <v>20230401</v>
      </c>
      <c r="T565">
        <v>20230630</v>
      </c>
      <c r="U565">
        <v>32341.65</v>
      </c>
      <c r="V565">
        <v>9853.1</v>
      </c>
    </row>
    <row r="566" spans="2:22" x14ac:dyDescent="0.25">
      <c r="B566" t="s">
        <v>299</v>
      </c>
      <c r="C566" t="s">
        <v>2364</v>
      </c>
      <c r="D566">
        <v>100</v>
      </c>
      <c r="E566" t="s">
        <v>2573</v>
      </c>
      <c r="F566" t="s">
        <v>2574</v>
      </c>
      <c r="G566" t="s">
        <v>2575</v>
      </c>
      <c r="H566"/>
      <c r="I566">
        <v>8</v>
      </c>
      <c r="J566">
        <v>83101</v>
      </c>
      <c r="K566">
        <v>1003</v>
      </c>
      <c r="L566">
        <v>2</v>
      </c>
      <c r="M566">
        <v>19</v>
      </c>
      <c r="N566" t="s">
        <v>616</v>
      </c>
      <c r="O566">
        <v>20</v>
      </c>
      <c r="P566">
        <v>5125120717</v>
      </c>
      <c r="Q566">
        <v>3</v>
      </c>
      <c r="R566">
        <v>0</v>
      </c>
      <c r="S566">
        <v>20230401</v>
      </c>
      <c r="T566">
        <v>20230630</v>
      </c>
      <c r="U566">
        <v>35866.86</v>
      </c>
      <c r="V566">
        <v>6500</v>
      </c>
    </row>
    <row r="567" spans="2:22" x14ac:dyDescent="0.25">
      <c r="B567" t="s">
        <v>299</v>
      </c>
      <c r="C567" t="s">
        <v>2364</v>
      </c>
      <c r="D567">
        <v>100</v>
      </c>
      <c r="E567" t="s">
        <v>2686</v>
      </c>
      <c r="F567" t="s">
        <v>2687</v>
      </c>
      <c r="G567" t="s">
        <v>2688</v>
      </c>
      <c r="H567"/>
      <c r="I567">
        <v>8</v>
      </c>
      <c r="J567">
        <v>83101</v>
      </c>
      <c r="K567">
        <v>1003</v>
      </c>
      <c r="L567">
        <v>2</v>
      </c>
      <c r="M567">
        <v>19</v>
      </c>
      <c r="N567" t="s">
        <v>616</v>
      </c>
      <c r="O567">
        <v>18</v>
      </c>
      <c r="P567">
        <v>5125120718</v>
      </c>
      <c r="Q567">
        <v>3</v>
      </c>
      <c r="R567">
        <v>0</v>
      </c>
      <c r="S567">
        <v>20230401</v>
      </c>
      <c r="T567">
        <v>20230630</v>
      </c>
      <c r="U567">
        <v>32380.76</v>
      </c>
      <c r="V567">
        <v>8176.58</v>
      </c>
    </row>
    <row r="568" spans="2:22" x14ac:dyDescent="0.25">
      <c r="B568" t="s">
        <v>299</v>
      </c>
      <c r="C568" t="s">
        <v>643</v>
      </c>
      <c r="D568">
        <v>100</v>
      </c>
      <c r="E568" t="s">
        <v>759</v>
      </c>
      <c r="F568" t="s">
        <v>760</v>
      </c>
      <c r="G568" t="s">
        <v>761</v>
      </c>
      <c r="H568"/>
      <c r="I568">
        <v>8</v>
      </c>
      <c r="J568">
        <v>83101</v>
      </c>
      <c r="K568">
        <v>1001</v>
      </c>
      <c r="L568">
        <v>2</v>
      </c>
      <c r="M568">
        <v>18</v>
      </c>
      <c r="N568" t="s">
        <v>616</v>
      </c>
      <c r="O568">
        <v>20</v>
      </c>
      <c r="P568">
        <v>5125120724</v>
      </c>
      <c r="Q568">
        <v>3</v>
      </c>
      <c r="R568">
        <v>0</v>
      </c>
      <c r="S568">
        <v>20230401</v>
      </c>
      <c r="T568">
        <v>20230630</v>
      </c>
      <c r="U568">
        <v>34073.54</v>
      </c>
      <c r="V568">
        <v>6500</v>
      </c>
    </row>
    <row r="569" spans="2:22" x14ac:dyDescent="0.25">
      <c r="B569" t="s">
        <v>299</v>
      </c>
      <c r="C569" t="s">
        <v>300</v>
      </c>
      <c r="D569">
        <v>100</v>
      </c>
      <c r="E569" t="s">
        <v>358</v>
      </c>
      <c r="F569" t="s">
        <v>359</v>
      </c>
      <c r="G569" t="s">
        <v>360</v>
      </c>
      <c r="H569"/>
      <c r="I569">
        <v>8</v>
      </c>
      <c r="J569">
        <v>83101</v>
      </c>
      <c r="K569">
        <v>1001</v>
      </c>
      <c r="L569">
        <v>0</v>
      </c>
      <c r="M569">
        <v>26</v>
      </c>
      <c r="N569" t="s">
        <v>616</v>
      </c>
      <c r="O569">
        <v>18</v>
      </c>
      <c r="P569">
        <v>5125120726</v>
      </c>
      <c r="Q569">
        <v>3</v>
      </c>
      <c r="R569">
        <v>0</v>
      </c>
      <c r="S569">
        <v>20230401</v>
      </c>
      <c r="T569">
        <v>20230630</v>
      </c>
      <c r="U569">
        <v>37742.019999999997</v>
      </c>
      <c r="V569">
        <v>11666.6</v>
      </c>
    </row>
    <row r="570" spans="2:22" x14ac:dyDescent="0.25">
      <c r="B570" t="s">
        <v>299</v>
      </c>
      <c r="C570" t="s">
        <v>300</v>
      </c>
      <c r="D570">
        <v>100</v>
      </c>
      <c r="E570" t="s">
        <v>481</v>
      </c>
      <c r="F570" t="s">
        <v>482</v>
      </c>
      <c r="G570" t="s">
        <v>3022</v>
      </c>
      <c r="H570"/>
      <c r="I570">
        <v>8</v>
      </c>
      <c r="J570">
        <v>83101</v>
      </c>
      <c r="K570">
        <v>1001</v>
      </c>
      <c r="L570">
        <v>0</v>
      </c>
      <c r="M570">
        <v>26</v>
      </c>
      <c r="N570" t="s">
        <v>616</v>
      </c>
      <c r="O570">
        <v>15</v>
      </c>
      <c r="P570">
        <v>5125120727</v>
      </c>
      <c r="Q570">
        <v>3</v>
      </c>
      <c r="R570">
        <v>0</v>
      </c>
      <c r="S570">
        <v>20230401</v>
      </c>
      <c r="T570">
        <v>20230630</v>
      </c>
      <c r="U570">
        <v>31767.17</v>
      </c>
      <c r="V570">
        <v>17751.5</v>
      </c>
    </row>
    <row r="571" spans="2:22" x14ac:dyDescent="0.25">
      <c r="B571" t="s">
        <v>299</v>
      </c>
      <c r="C571" t="s">
        <v>300</v>
      </c>
      <c r="D571">
        <v>100</v>
      </c>
      <c r="E571" t="s">
        <v>382</v>
      </c>
      <c r="F571" t="s">
        <v>383</v>
      </c>
      <c r="G571" t="s">
        <v>384</v>
      </c>
      <c r="H571"/>
      <c r="I571">
        <v>8</v>
      </c>
      <c r="J571">
        <v>83101</v>
      </c>
      <c r="K571">
        <v>1001</v>
      </c>
      <c r="L571">
        <v>0</v>
      </c>
      <c r="M571">
        <v>26</v>
      </c>
      <c r="N571" t="s">
        <v>616</v>
      </c>
      <c r="O571">
        <v>20</v>
      </c>
      <c r="P571">
        <v>5125120728</v>
      </c>
      <c r="Q571">
        <v>3</v>
      </c>
      <c r="R571">
        <v>0</v>
      </c>
      <c r="S571">
        <v>20230401</v>
      </c>
      <c r="T571">
        <v>20230630</v>
      </c>
      <c r="U571">
        <v>43392.959999999999</v>
      </c>
      <c r="V571">
        <v>7610</v>
      </c>
    </row>
    <row r="572" spans="2:22" x14ac:dyDescent="0.25">
      <c r="B572" t="s">
        <v>299</v>
      </c>
      <c r="C572" t="s">
        <v>2364</v>
      </c>
      <c r="D572">
        <v>100</v>
      </c>
      <c r="E572" t="s">
        <v>2536</v>
      </c>
      <c r="F572" t="s">
        <v>2537</v>
      </c>
      <c r="G572" t="s">
        <v>2538</v>
      </c>
      <c r="H572"/>
      <c r="I572">
        <v>8</v>
      </c>
      <c r="J572">
        <v>83101</v>
      </c>
      <c r="K572">
        <v>1003</v>
      </c>
      <c r="L572">
        <v>2</v>
      </c>
      <c r="M572">
        <v>19</v>
      </c>
      <c r="N572" t="s">
        <v>617</v>
      </c>
      <c r="O572">
        <v>19</v>
      </c>
      <c r="P572">
        <v>5125120737</v>
      </c>
      <c r="Q572">
        <v>3</v>
      </c>
      <c r="R572">
        <v>0</v>
      </c>
      <c r="S572">
        <v>20230401</v>
      </c>
      <c r="T572">
        <v>20230630</v>
      </c>
      <c r="U572">
        <v>29616.720000000001</v>
      </c>
      <c r="V572">
        <v>7953.08</v>
      </c>
    </row>
    <row r="573" spans="2:22" x14ac:dyDescent="0.25">
      <c r="B573" t="s">
        <v>299</v>
      </c>
      <c r="C573" t="s">
        <v>1736</v>
      </c>
      <c r="D573">
        <v>100</v>
      </c>
      <c r="E573" t="s">
        <v>1816</v>
      </c>
      <c r="F573" t="s">
        <v>1817</v>
      </c>
      <c r="G573" t="s">
        <v>3023</v>
      </c>
      <c r="H573"/>
      <c r="I573">
        <v>8</v>
      </c>
      <c r="J573">
        <v>83101</v>
      </c>
      <c r="K573">
        <v>1001</v>
      </c>
      <c r="L573">
        <v>2</v>
      </c>
      <c r="M573">
        <v>7</v>
      </c>
      <c r="N573" t="s">
        <v>616</v>
      </c>
      <c r="O573">
        <v>10</v>
      </c>
      <c r="P573">
        <v>5125120740</v>
      </c>
      <c r="Q573">
        <v>3</v>
      </c>
      <c r="R573">
        <v>0</v>
      </c>
      <c r="S573">
        <v>20230401</v>
      </c>
      <c r="T573">
        <v>20230630</v>
      </c>
      <c r="U573">
        <v>22913.46</v>
      </c>
      <c r="V573">
        <v>26783</v>
      </c>
    </row>
    <row r="574" spans="2:22" x14ac:dyDescent="0.25">
      <c r="B574" t="s">
        <v>299</v>
      </c>
      <c r="C574" t="s">
        <v>1458</v>
      </c>
      <c r="D574">
        <v>100</v>
      </c>
      <c r="E574" t="s">
        <v>1536</v>
      </c>
      <c r="F574" t="s">
        <v>1537</v>
      </c>
      <c r="G574" t="s">
        <v>1538</v>
      </c>
      <c r="H574"/>
      <c r="I574">
        <v>8</v>
      </c>
      <c r="J574">
        <v>83101</v>
      </c>
      <c r="K574">
        <v>1003</v>
      </c>
      <c r="L574">
        <v>2</v>
      </c>
      <c r="M574">
        <v>8</v>
      </c>
      <c r="N574" t="s">
        <v>616</v>
      </c>
      <c r="O574">
        <v>228</v>
      </c>
      <c r="P574">
        <v>5125120746</v>
      </c>
      <c r="Q574">
        <v>3</v>
      </c>
      <c r="R574">
        <v>0</v>
      </c>
      <c r="S574">
        <v>20230401</v>
      </c>
      <c r="T574">
        <v>20230630</v>
      </c>
      <c r="U574">
        <v>32481.360000000001</v>
      </c>
      <c r="V574">
        <v>9853.1</v>
      </c>
    </row>
    <row r="575" spans="2:22" x14ac:dyDescent="0.25">
      <c r="B575" t="s">
        <v>299</v>
      </c>
      <c r="C575" t="s">
        <v>2364</v>
      </c>
      <c r="D575">
        <v>100</v>
      </c>
      <c r="E575" t="s">
        <v>2444</v>
      </c>
      <c r="F575" t="s">
        <v>2445</v>
      </c>
      <c r="G575" t="s">
        <v>2446</v>
      </c>
      <c r="H575"/>
      <c r="I575">
        <v>8</v>
      </c>
      <c r="J575">
        <v>83101</v>
      </c>
      <c r="K575">
        <v>1003</v>
      </c>
      <c r="L575">
        <v>2</v>
      </c>
      <c r="M575">
        <v>19</v>
      </c>
      <c r="N575" t="s">
        <v>618</v>
      </c>
      <c r="O575">
        <v>20</v>
      </c>
      <c r="P575">
        <v>5125120751</v>
      </c>
      <c r="Q575">
        <v>3</v>
      </c>
      <c r="R575">
        <v>0</v>
      </c>
      <c r="S575">
        <v>20230401</v>
      </c>
      <c r="T575">
        <v>20230630</v>
      </c>
      <c r="U575">
        <v>24274.68</v>
      </c>
      <c r="V575">
        <v>10300.01</v>
      </c>
    </row>
    <row r="576" spans="2:22" x14ac:dyDescent="0.25">
      <c r="B576" t="s">
        <v>299</v>
      </c>
      <c r="C576" t="s">
        <v>643</v>
      </c>
      <c r="D576">
        <v>100</v>
      </c>
      <c r="E576" t="s">
        <v>777</v>
      </c>
      <c r="F576" t="s">
        <v>778</v>
      </c>
      <c r="G576" t="s">
        <v>779</v>
      </c>
      <c r="H576"/>
      <c r="I576">
        <v>8</v>
      </c>
      <c r="J576">
        <v>83101</v>
      </c>
      <c r="K576">
        <v>1001</v>
      </c>
      <c r="L576">
        <v>2</v>
      </c>
      <c r="M576">
        <v>18</v>
      </c>
      <c r="N576" t="s">
        <v>616</v>
      </c>
      <c r="O576">
        <v>20</v>
      </c>
      <c r="P576">
        <v>5125120757</v>
      </c>
      <c r="Q576">
        <v>3</v>
      </c>
      <c r="R576">
        <v>0</v>
      </c>
      <c r="S576">
        <v>20230401</v>
      </c>
      <c r="T576">
        <v>20230630</v>
      </c>
      <c r="U576">
        <v>33156.44</v>
      </c>
      <c r="V576">
        <v>6500</v>
      </c>
    </row>
    <row r="577" spans="2:22" x14ac:dyDescent="0.25">
      <c r="B577" t="s">
        <v>299</v>
      </c>
      <c r="C577" t="s">
        <v>2364</v>
      </c>
      <c r="D577">
        <v>100</v>
      </c>
      <c r="E577" t="s">
        <v>2607</v>
      </c>
      <c r="F577" t="s">
        <v>2608</v>
      </c>
      <c r="G577" t="s">
        <v>2609</v>
      </c>
      <c r="H577"/>
      <c r="I577">
        <v>8</v>
      </c>
      <c r="J577">
        <v>83101</v>
      </c>
      <c r="K577">
        <v>1003</v>
      </c>
      <c r="L577">
        <v>2</v>
      </c>
      <c r="M577">
        <v>19</v>
      </c>
      <c r="N577" t="s">
        <v>616</v>
      </c>
      <c r="O577">
        <v>18</v>
      </c>
      <c r="P577">
        <v>5125120758</v>
      </c>
      <c r="Q577">
        <v>3</v>
      </c>
      <c r="R577">
        <v>0</v>
      </c>
      <c r="S577">
        <v>20230401</v>
      </c>
      <c r="T577">
        <v>20230630</v>
      </c>
      <c r="U577">
        <v>32481.360000000001</v>
      </c>
      <c r="V577">
        <v>9853.1</v>
      </c>
    </row>
    <row r="578" spans="2:22" x14ac:dyDescent="0.25">
      <c r="B578" t="s">
        <v>299</v>
      </c>
      <c r="C578" t="s">
        <v>1458</v>
      </c>
      <c r="D578">
        <v>100</v>
      </c>
      <c r="E578" t="s">
        <v>2915</v>
      </c>
      <c r="F578" t="s">
        <v>1580</v>
      </c>
      <c r="G578" t="s">
        <v>1581</v>
      </c>
      <c r="H578"/>
      <c r="I578">
        <v>8</v>
      </c>
      <c r="J578">
        <v>83101</v>
      </c>
      <c r="K578">
        <v>1001</v>
      </c>
      <c r="L578">
        <v>2</v>
      </c>
      <c r="M578">
        <v>8</v>
      </c>
      <c r="N578" t="s">
        <v>616</v>
      </c>
      <c r="O578">
        <v>20</v>
      </c>
      <c r="P578">
        <v>5125120763</v>
      </c>
      <c r="Q578">
        <v>3</v>
      </c>
      <c r="R578">
        <v>0</v>
      </c>
      <c r="S578">
        <v>20230401</v>
      </c>
      <c r="T578">
        <v>20230630</v>
      </c>
      <c r="U578">
        <v>34581.51</v>
      </c>
      <c r="V578">
        <v>10300.01</v>
      </c>
    </row>
    <row r="579" spans="2:22" x14ac:dyDescent="0.25">
      <c r="B579" t="s">
        <v>299</v>
      </c>
      <c r="C579" t="s">
        <v>2364</v>
      </c>
      <c r="D579">
        <v>100</v>
      </c>
      <c r="E579" t="s">
        <v>2483</v>
      </c>
      <c r="F579" t="s">
        <v>2484</v>
      </c>
      <c r="G579" t="s">
        <v>3024</v>
      </c>
      <c r="H579"/>
      <c r="I579">
        <v>8</v>
      </c>
      <c r="J579">
        <v>83101</v>
      </c>
      <c r="K579">
        <v>1003</v>
      </c>
      <c r="L579">
        <v>2</v>
      </c>
      <c r="M579">
        <v>19</v>
      </c>
      <c r="N579" t="s">
        <v>616</v>
      </c>
      <c r="O579">
        <v>20</v>
      </c>
      <c r="P579">
        <v>5125120769</v>
      </c>
      <c r="Q579">
        <v>3</v>
      </c>
      <c r="R579">
        <v>0</v>
      </c>
      <c r="S579">
        <v>20230401</v>
      </c>
      <c r="T579">
        <v>20230630</v>
      </c>
      <c r="U579">
        <v>34860.93</v>
      </c>
      <c r="V579">
        <v>10300.01</v>
      </c>
    </row>
    <row r="580" spans="2:22" x14ac:dyDescent="0.25">
      <c r="B580" t="s">
        <v>299</v>
      </c>
      <c r="C580" t="s">
        <v>2364</v>
      </c>
      <c r="D580">
        <v>100</v>
      </c>
      <c r="E580" t="s">
        <v>2657</v>
      </c>
      <c r="F580" t="s">
        <v>2658</v>
      </c>
      <c r="G580" t="s">
        <v>2659</v>
      </c>
      <c r="H580"/>
      <c r="I580">
        <v>8</v>
      </c>
      <c r="J580">
        <v>83101</v>
      </c>
      <c r="K580">
        <v>1003</v>
      </c>
      <c r="L580">
        <v>2</v>
      </c>
      <c r="M580">
        <v>19</v>
      </c>
      <c r="N580" t="s">
        <v>616</v>
      </c>
      <c r="O580">
        <v>15</v>
      </c>
      <c r="P580">
        <v>5125120770</v>
      </c>
      <c r="Q580">
        <v>3</v>
      </c>
      <c r="R580">
        <v>0</v>
      </c>
      <c r="S580">
        <v>20230401</v>
      </c>
      <c r="T580">
        <v>20230630</v>
      </c>
      <c r="U580">
        <v>25978.07</v>
      </c>
      <c r="V580">
        <v>14882.78</v>
      </c>
    </row>
    <row r="581" spans="2:22" x14ac:dyDescent="0.25">
      <c r="B581" t="s">
        <v>299</v>
      </c>
      <c r="C581" t="s">
        <v>1458</v>
      </c>
      <c r="D581">
        <v>100</v>
      </c>
      <c r="E581" t="s">
        <v>1531</v>
      </c>
      <c r="F581" t="s">
        <v>1532</v>
      </c>
      <c r="G581" t="s">
        <v>1533</v>
      </c>
      <c r="H581"/>
      <c r="I581">
        <v>8</v>
      </c>
      <c r="J581">
        <v>83101</v>
      </c>
      <c r="K581">
        <v>1003</v>
      </c>
      <c r="L581">
        <v>2</v>
      </c>
      <c r="M581">
        <v>8</v>
      </c>
      <c r="N581" t="s">
        <v>617</v>
      </c>
      <c r="O581">
        <v>228</v>
      </c>
      <c r="P581">
        <v>5125120773</v>
      </c>
      <c r="Q581">
        <v>3</v>
      </c>
      <c r="R581">
        <v>0</v>
      </c>
      <c r="S581">
        <v>20230401</v>
      </c>
      <c r="T581">
        <v>20230630</v>
      </c>
      <c r="U581">
        <v>28149.66</v>
      </c>
      <c r="V581">
        <v>9406.1</v>
      </c>
    </row>
    <row r="582" spans="2:22" x14ac:dyDescent="0.25">
      <c r="B582" t="s">
        <v>299</v>
      </c>
      <c r="C582" t="s">
        <v>643</v>
      </c>
      <c r="D582">
        <v>100</v>
      </c>
      <c r="E582" t="s">
        <v>750</v>
      </c>
      <c r="F582" t="s">
        <v>751</v>
      </c>
      <c r="G582" t="s">
        <v>752</v>
      </c>
      <c r="H582"/>
      <c r="I582">
        <v>8</v>
      </c>
      <c r="J582">
        <v>83101</v>
      </c>
      <c r="K582">
        <v>1001</v>
      </c>
      <c r="L582">
        <v>2</v>
      </c>
      <c r="M582">
        <v>18</v>
      </c>
      <c r="N582" t="s">
        <v>616</v>
      </c>
      <c r="O582">
        <v>18</v>
      </c>
      <c r="P582">
        <v>5125120794</v>
      </c>
      <c r="Q582">
        <v>3</v>
      </c>
      <c r="R582">
        <v>0</v>
      </c>
      <c r="S582">
        <v>20230401</v>
      </c>
      <c r="T582">
        <v>20230630</v>
      </c>
      <c r="U582">
        <v>34174.14</v>
      </c>
      <c r="V582">
        <v>10396.58</v>
      </c>
    </row>
    <row r="583" spans="2:22" x14ac:dyDescent="0.25">
      <c r="B583" t="s">
        <v>299</v>
      </c>
      <c r="C583" t="s">
        <v>1736</v>
      </c>
      <c r="D583">
        <v>100</v>
      </c>
      <c r="E583" t="s">
        <v>1814</v>
      </c>
      <c r="F583" t="s">
        <v>1815</v>
      </c>
      <c r="G583" t="s">
        <v>3025</v>
      </c>
      <c r="H583"/>
      <c r="I583">
        <v>8</v>
      </c>
      <c r="J583">
        <v>83101</v>
      </c>
      <c r="K583">
        <v>1001</v>
      </c>
      <c r="L583">
        <v>2</v>
      </c>
      <c r="M583">
        <v>7</v>
      </c>
      <c r="N583" t="s">
        <v>618</v>
      </c>
      <c r="O583">
        <v>20</v>
      </c>
      <c r="P583">
        <v>5125120795</v>
      </c>
      <c r="Q583">
        <v>3</v>
      </c>
      <c r="R583">
        <v>0</v>
      </c>
      <c r="S583">
        <v>20230401</v>
      </c>
      <c r="T583">
        <v>20230630</v>
      </c>
      <c r="U583">
        <v>30980</v>
      </c>
      <c r="V583">
        <v>6500</v>
      </c>
    </row>
    <row r="584" spans="2:22" x14ac:dyDescent="0.25">
      <c r="B584" t="s">
        <v>299</v>
      </c>
      <c r="C584" t="s">
        <v>1736</v>
      </c>
      <c r="D584">
        <v>100</v>
      </c>
      <c r="E584" t="s">
        <v>1844</v>
      </c>
      <c r="F584" t="s">
        <v>1845</v>
      </c>
      <c r="G584" t="s">
        <v>3026</v>
      </c>
      <c r="H584"/>
      <c r="I584">
        <v>8</v>
      </c>
      <c r="J584">
        <v>83101</v>
      </c>
      <c r="K584">
        <v>1001</v>
      </c>
      <c r="L584">
        <v>2</v>
      </c>
      <c r="M584">
        <v>7</v>
      </c>
      <c r="N584" t="s">
        <v>616</v>
      </c>
      <c r="O584">
        <v>20</v>
      </c>
      <c r="P584">
        <v>5125120797</v>
      </c>
      <c r="Q584">
        <v>3</v>
      </c>
      <c r="R584">
        <v>0</v>
      </c>
      <c r="S584">
        <v>20230401</v>
      </c>
      <c r="T584">
        <v>20230630</v>
      </c>
      <c r="U584">
        <v>43392.959999999999</v>
      </c>
      <c r="V584">
        <v>6500</v>
      </c>
    </row>
    <row r="585" spans="2:22" x14ac:dyDescent="0.25">
      <c r="B585" t="s">
        <v>299</v>
      </c>
      <c r="C585" t="s">
        <v>1736</v>
      </c>
      <c r="D585">
        <v>100</v>
      </c>
      <c r="E585" t="s">
        <v>1906</v>
      </c>
      <c r="F585" t="s">
        <v>1907</v>
      </c>
      <c r="G585" t="s">
        <v>3027</v>
      </c>
      <c r="H585"/>
      <c r="I585">
        <v>8</v>
      </c>
      <c r="J585">
        <v>83101</v>
      </c>
      <c r="K585">
        <v>1001</v>
      </c>
      <c r="L585">
        <v>2</v>
      </c>
      <c r="M585">
        <v>7</v>
      </c>
      <c r="N585" t="s">
        <v>616</v>
      </c>
      <c r="O585">
        <v>20</v>
      </c>
      <c r="P585">
        <v>5125120804</v>
      </c>
      <c r="Q585">
        <v>3</v>
      </c>
      <c r="R585">
        <v>0</v>
      </c>
      <c r="S585">
        <v>20230401</v>
      </c>
      <c r="T585">
        <v>20230630</v>
      </c>
      <c r="U585">
        <v>42006.95</v>
      </c>
      <c r="V585">
        <v>6500</v>
      </c>
    </row>
    <row r="586" spans="2:22" x14ac:dyDescent="0.25">
      <c r="B586" t="s">
        <v>299</v>
      </c>
      <c r="C586" t="s">
        <v>1150</v>
      </c>
      <c r="D586">
        <v>100</v>
      </c>
      <c r="E586" t="s">
        <v>946</v>
      </c>
      <c r="F586" t="s">
        <v>947</v>
      </c>
      <c r="G586" t="s">
        <v>948</v>
      </c>
      <c r="H586"/>
      <c r="I586">
        <v>8</v>
      </c>
      <c r="J586">
        <v>83101</v>
      </c>
      <c r="K586">
        <v>1003</v>
      </c>
      <c r="L586">
        <v>1</v>
      </c>
      <c r="M586">
        <v>56</v>
      </c>
      <c r="N586" t="s">
        <v>616</v>
      </c>
      <c r="O586" t="s">
        <v>1151</v>
      </c>
      <c r="P586">
        <v>5125120807</v>
      </c>
      <c r="Q586">
        <v>3</v>
      </c>
      <c r="R586">
        <v>0</v>
      </c>
      <c r="S586">
        <v>20230401</v>
      </c>
      <c r="T586">
        <v>20230630</v>
      </c>
      <c r="U586">
        <v>34860.93</v>
      </c>
      <c r="V586">
        <v>7610</v>
      </c>
    </row>
    <row r="587" spans="2:22" x14ac:dyDescent="0.25">
      <c r="B587" t="s">
        <v>299</v>
      </c>
      <c r="C587" t="s">
        <v>1150</v>
      </c>
      <c r="D587">
        <v>100</v>
      </c>
      <c r="E587" t="s">
        <v>1091</v>
      </c>
      <c r="F587" t="s">
        <v>1092</v>
      </c>
      <c r="G587" t="s">
        <v>1093</v>
      </c>
      <c r="H587"/>
      <c r="I587">
        <v>8</v>
      </c>
      <c r="J587">
        <v>83101</v>
      </c>
      <c r="K587">
        <v>1003</v>
      </c>
      <c r="L587">
        <v>1</v>
      </c>
      <c r="M587">
        <v>56</v>
      </c>
      <c r="N587" t="s">
        <v>617</v>
      </c>
      <c r="O587" t="s">
        <v>1156</v>
      </c>
      <c r="P587">
        <v>5125120811</v>
      </c>
      <c r="Q587">
        <v>3</v>
      </c>
      <c r="R587">
        <v>0</v>
      </c>
      <c r="S587">
        <v>20230401</v>
      </c>
      <c r="T587">
        <v>20230630</v>
      </c>
      <c r="U587">
        <v>28701.3</v>
      </c>
      <c r="V587">
        <v>6500</v>
      </c>
    </row>
    <row r="588" spans="2:22" x14ac:dyDescent="0.25">
      <c r="B588" t="s">
        <v>299</v>
      </c>
      <c r="C588" t="s">
        <v>300</v>
      </c>
      <c r="D588">
        <v>100</v>
      </c>
      <c r="E588" t="s">
        <v>454</v>
      </c>
      <c r="F588" t="s">
        <v>455</v>
      </c>
      <c r="G588" t="s">
        <v>456</v>
      </c>
      <c r="H588"/>
      <c r="I588">
        <v>8</v>
      </c>
      <c r="J588">
        <v>83101</v>
      </c>
      <c r="K588">
        <v>1001</v>
      </c>
      <c r="L588">
        <v>0</v>
      </c>
      <c r="M588">
        <v>26</v>
      </c>
      <c r="N588" t="s">
        <v>616</v>
      </c>
      <c r="O588">
        <v>20</v>
      </c>
      <c r="P588">
        <v>5125120812</v>
      </c>
      <c r="Q588">
        <v>3</v>
      </c>
      <c r="R588">
        <v>0</v>
      </c>
      <c r="S588">
        <v>20230401</v>
      </c>
      <c r="T588">
        <v>20230630</v>
      </c>
      <c r="U588">
        <v>42175.98</v>
      </c>
      <c r="V588">
        <v>6500</v>
      </c>
    </row>
    <row r="589" spans="2:22" x14ac:dyDescent="0.25">
      <c r="B589" t="s">
        <v>299</v>
      </c>
      <c r="C589" t="s">
        <v>2364</v>
      </c>
      <c r="D589">
        <v>100</v>
      </c>
      <c r="E589" t="s">
        <v>2453</v>
      </c>
      <c r="F589" t="s">
        <v>2454</v>
      </c>
      <c r="G589" t="s">
        <v>2455</v>
      </c>
      <c r="H589"/>
      <c r="I589">
        <v>8</v>
      </c>
      <c r="J589">
        <v>83101</v>
      </c>
      <c r="K589">
        <v>1003</v>
      </c>
      <c r="L589">
        <v>2</v>
      </c>
      <c r="M589">
        <v>19</v>
      </c>
      <c r="N589" t="s">
        <v>616</v>
      </c>
      <c r="O589">
        <v>18</v>
      </c>
      <c r="P589">
        <v>5125120817</v>
      </c>
      <c r="Q589">
        <v>3</v>
      </c>
      <c r="R589">
        <v>0</v>
      </c>
      <c r="S589">
        <v>20230401</v>
      </c>
      <c r="T589">
        <v>20230630</v>
      </c>
      <c r="U589">
        <v>32481.360000000001</v>
      </c>
      <c r="V589">
        <v>12400.12</v>
      </c>
    </row>
    <row r="590" spans="2:22" x14ac:dyDescent="0.25">
      <c r="B590" t="s">
        <v>299</v>
      </c>
      <c r="C590" t="s">
        <v>2364</v>
      </c>
      <c r="D590">
        <v>100</v>
      </c>
      <c r="E590" t="s">
        <v>2503</v>
      </c>
      <c r="F590" t="s">
        <v>2504</v>
      </c>
      <c r="G590" t="s">
        <v>2505</v>
      </c>
      <c r="H590"/>
      <c r="I590">
        <v>8</v>
      </c>
      <c r="J590">
        <v>83101</v>
      </c>
      <c r="K590">
        <v>1003</v>
      </c>
      <c r="L590">
        <v>2</v>
      </c>
      <c r="M590">
        <v>19</v>
      </c>
      <c r="N590" t="s">
        <v>616</v>
      </c>
      <c r="O590">
        <v>15</v>
      </c>
      <c r="P590">
        <v>5125120818</v>
      </c>
      <c r="Q590">
        <v>3</v>
      </c>
      <c r="R590">
        <v>0</v>
      </c>
      <c r="S590">
        <v>20230401</v>
      </c>
      <c r="T590">
        <v>20230630</v>
      </c>
      <c r="U590">
        <v>26844.29</v>
      </c>
      <c r="V590">
        <v>21282.79</v>
      </c>
    </row>
    <row r="591" spans="2:22" x14ac:dyDescent="0.25">
      <c r="B591" t="s">
        <v>299</v>
      </c>
      <c r="C591" t="s">
        <v>2364</v>
      </c>
      <c r="D591">
        <v>100</v>
      </c>
      <c r="E591" t="s">
        <v>2539</v>
      </c>
      <c r="F591" t="s">
        <v>3028</v>
      </c>
      <c r="G591" t="s">
        <v>2540</v>
      </c>
      <c r="H591"/>
      <c r="I591">
        <v>8</v>
      </c>
      <c r="J591">
        <v>83101</v>
      </c>
      <c r="K591">
        <v>1003</v>
      </c>
      <c r="L591">
        <v>2</v>
      </c>
      <c r="M591">
        <v>19</v>
      </c>
      <c r="N591" t="s">
        <v>616</v>
      </c>
      <c r="O591">
        <v>20</v>
      </c>
      <c r="P591">
        <v>5125120823</v>
      </c>
      <c r="Q591">
        <v>3</v>
      </c>
      <c r="R591">
        <v>0</v>
      </c>
      <c r="S591">
        <v>20230401</v>
      </c>
      <c r="T591">
        <v>20230630</v>
      </c>
      <c r="U591">
        <v>35866.86</v>
      </c>
      <c r="V591">
        <v>6500</v>
      </c>
    </row>
    <row r="592" spans="2:22" x14ac:dyDescent="0.25">
      <c r="B592" t="s">
        <v>299</v>
      </c>
      <c r="C592" t="s">
        <v>1458</v>
      </c>
      <c r="D592">
        <v>100</v>
      </c>
      <c r="E592" t="s">
        <v>1525</v>
      </c>
      <c r="F592" t="s">
        <v>1526</v>
      </c>
      <c r="G592" t="s">
        <v>1527</v>
      </c>
      <c r="H592"/>
      <c r="I592">
        <v>8</v>
      </c>
      <c r="J592">
        <v>83101</v>
      </c>
      <c r="K592">
        <v>1003</v>
      </c>
      <c r="L592">
        <v>2</v>
      </c>
      <c r="M592">
        <v>8</v>
      </c>
      <c r="N592" t="s">
        <v>616</v>
      </c>
      <c r="O592">
        <v>228</v>
      </c>
      <c r="P592">
        <v>5125120836</v>
      </c>
      <c r="Q592">
        <v>3</v>
      </c>
      <c r="R592">
        <v>0</v>
      </c>
      <c r="S592">
        <v>20230401</v>
      </c>
      <c r="T592">
        <v>20230630</v>
      </c>
      <c r="U592">
        <v>35866.86</v>
      </c>
      <c r="V592">
        <v>6500</v>
      </c>
    </row>
    <row r="593" spans="2:22" x14ac:dyDescent="0.25">
      <c r="B593" t="s">
        <v>299</v>
      </c>
      <c r="C593" t="s">
        <v>2364</v>
      </c>
      <c r="D593">
        <v>100</v>
      </c>
      <c r="E593" t="s">
        <v>2637</v>
      </c>
      <c r="F593" t="s">
        <v>2638</v>
      </c>
      <c r="G593" t="s">
        <v>2639</v>
      </c>
      <c r="H593"/>
      <c r="I593">
        <v>8</v>
      </c>
      <c r="J593">
        <v>83101</v>
      </c>
      <c r="K593">
        <v>1003</v>
      </c>
      <c r="L593">
        <v>2</v>
      </c>
      <c r="M593">
        <v>19</v>
      </c>
      <c r="N593" t="s">
        <v>616</v>
      </c>
      <c r="O593">
        <v>18</v>
      </c>
      <c r="P593">
        <v>5125120840</v>
      </c>
      <c r="Q593">
        <v>3</v>
      </c>
      <c r="R593">
        <v>0</v>
      </c>
      <c r="S593">
        <v>20230401</v>
      </c>
      <c r="T593">
        <v>20230630</v>
      </c>
      <c r="U593">
        <v>28262.04</v>
      </c>
      <c r="V593">
        <v>9853.1</v>
      </c>
    </row>
    <row r="594" spans="2:22" x14ac:dyDescent="0.25">
      <c r="B594" t="s">
        <v>299</v>
      </c>
      <c r="C594" t="s">
        <v>2356</v>
      </c>
      <c r="D594">
        <v>100</v>
      </c>
      <c r="E594" t="s">
        <v>2344</v>
      </c>
      <c r="F594" t="s">
        <v>2345</v>
      </c>
      <c r="G594" t="s">
        <v>2346</v>
      </c>
      <c r="H594"/>
      <c r="I594">
        <v>8</v>
      </c>
      <c r="J594">
        <v>83101</v>
      </c>
      <c r="K594" t="s">
        <v>621</v>
      </c>
      <c r="L594">
        <v>0</v>
      </c>
      <c r="M594">
        <v>25</v>
      </c>
      <c r="N594" t="s">
        <v>616</v>
      </c>
      <c r="O594">
        <v>9</v>
      </c>
      <c r="P594">
        <v>5125120845</v>
      </c>
      <c r="Q594">
        <v>3</v>
      </c>
      <c r="R594">
        <v>108</v>
      </c>
      <c r="S594">
        <v>20230401</v>
      </c>
      <c r="T594">
        <v>20230630</v>
      </c>
      <c r="U594">
        <v>17246.64</v>
      </c>
      <c r="V594">
        <v>24942.080000000002</v>
      </c>
    </row>
    <row r="595" spans="2:22" x14ac:dyDescent="0.25">
      <c r="B595" t="s">
        <v>299</v>
      </c>
      <c r="C595" t="s">
        <v>2356</v>
      </c>
      <c r="D595">
        <v>100</v>
      </c>
      <c r="E595" t="s">
        <v>2267</v>
      </c>
      <c r="F595" t="s">
        <v>2268</v>
      </c>
      <c r="G595" t="s">
        <v>2269</v>
      </c>
      <c r="H595"/>
      <c r="I595">
        <v>8</v>
      </c>
      <c r="J595">
        <v>83101</v>
      </c>
      <c r="K595" t="s">
        <v>621</v>
      </c>
      <c r="L595">
        <v>0</v>
      </c>
      <c r="M595">
        <v>25</v>
      </c>
      <c r="N595" t="s">
        <v>616</v>
      </c>
      <c r="O595">
        <v>20</v>
      </c>
      <c r="P595">
        <v>5125120849</v>
      </c>
      <c r="Q595">
        <v>3</v>
      </c>
      <c r="R595">
        <v>240</v>
      </c>
      <c r="S595">
        <v>20230401</v>
      </c>
      <c r="T595">
        <v>20230630</v>
      </c>
      <c r="U595">
        <v>35866.86</v>
      </c>
      <c r="V595">
        <v>6500</v>
      </c>
    </row>
    <row r="596" spans="2:22" x14ac:dyDescent="0.25">
      <c r="B596" t="s">
        <v>299</v>
      </c>
      <c r="C596" t="s">
        <v>2356</v>
      </c>
      <c r="D596">
        <v>100</v>
      </c>
      <c r="E596" t="s">
        <v>2234</v>
      </c>
      <c r="F596" t="s">
        <v>2235</v>
      </c>
      <c r="G596" t="s">
        <v>2236</v>
      </c>
      <c r="H596"/>
      <c r="I596">
        <v>8</v>
      </c>
      <c r="J596">
        <v>83101</v>
      </c>
      <c r="K596">
        <v>1003</v>
      </c>
      <c r="L596">
        <v>0</v>
      </c>
      <c r="M596">
        <v>25</v>
      </c>
      <c r="N596" t="s">
        <v>616</v>
      </c>
      <c r="O596">
        <v>20</v>
      </c>
      <c r="P596">
        <v>5125120850</v>
      </c>
      <c r="Q596">
        <v>3</v>
      </c>
      <c r="R596">
        <v>240</v>
      </c>
      <c r="S596">
        <v>20230401</v>
      </c>
      <c r="T596">
        <v>20230630</v>
      </c>
      <c r="U596">
        <v>35866.86</v>
      </c>
      <c r="V596">
        <v>6500</v>
      </c>
    </row>
    <row r="597" spans="2:22" x14ac:dyDescent="0.25">
      <c r="B597" t="s">
        <v>299</v>
      </c>
      <c r="C597" t="s">
        <v>1458</v>
      </c>
      <c r="D597">
        <v>100</v>
      </c>
      <c r="E597" t="s">
        <v>1555</v>
      </c>
      <c r="F597" t="s">
        <v>1556</v>
      </c>
      <c r="G597" t="s">
        <v>1557</v>
      </c>
      <c r="H597"/>
      <c r="I597">
        <v>8</v>
      </c>
      <c r="J597">
        <v>83101</v>
      </c>
      <c r="K597">
        <v>1003</v>
      </c>
      <c r="L597">
        <v>2</v>
      </c>
      <c r="M597">
        <v>8</v>
      </c>
      <c r="N597" t="s">
        <v>616</v>
      </c>
      <c r="O597">
        <v>228</v>
      </c>
      <c r="P597">
        <v>5125120854</v>
      </c>
      <c r="Q597">
        <v>3</v>
      </c>
      <c r="R597">
        <v>0</v>
      </c>
      <c r="S597">
        <v>20230401</v>
      </c>
      <c r="T597">
        <v>20230630</v>
      </c>
      <c r="U597">
        <v>32481.360000000001</v>
      </c>
      <c r="V597">
        <v>9853.1</v>
      </c>
    </row>
    <row r="598" spans="2:22" x14ac:dyDescent="0.25">
      <c r="B598" t="s">
        <v>299</v>
      </c>
      <c r="C598" t="s">
        <v>2364</v>
      </c>
      <c r="D598">
        <v>100</v>
      </c>
      <c r="E598" t="s">
        <v>2601</v>
      </c>
      <c r="F598" t="s">
        <v>2602</v>
      </c>
      <c r="G598" t="s">
        <v>2603</v>
      </c>
      <c r="H598"/>
      <c r="I598">
        <v>8</v>
      </c>
      <c r="J598">
        <v>83101</v>
      </c>
      <c r="K598">
        <v>1003</v>
      </c>
      <c r="L598">
        <v>2</v>
      </c>
      <c r="M598">
        <v>19</v>
      </c>
      <c r="N598" t="s">
        <v>616</v>
      </c>
      <c r="O598">
        <v>12</v>
      </c>
      <c r="P598">
        <v>5125120856</v>
      </c>
      <c r="Q598">
        <v>3</v>
      </c>
      <c r="R598">
        <v>0</v>
      </c>
      <c r="S598">
        <v>20230401</v>
      </c>
      <c r="T598">
        <v>20230630</v>
      </c>
      <c r="U598">
        <v>21039.5</v>
      </c>
      <c r="V598">
        <v>21649.98</v>
      </c>
    </row>
    <row r="599" spans="2:22" x14ac:dyDescent="0.25">
      <c r="B599" t="s">
        <v>299</v>
      </c>
      <c r="C599" t="s">
        <v>643</v>
      </c>
      <c r="D599">
        <v>100</v>
      </c>
      <c r="E599" t="s">
        <v>695</v>
      </c>
      <c r="F599" t="s">
        <v>696</v>
      </c>
      <c r="G599" t="s">
        <v>697</v>
      </c>
      <c r="H599"/>
      <c r="I599">
        <v>8</v>
      </c>
      <c r="J599">
        <v>83101</v>
      </c>
      <c r="K599">
        <v>1001</v>
      </c>
      <c r="L599">
        <v>2</v>
      </c>
      <c r="M599">
        <v>18</v>
      </c>
      <c r="N599" t="s">
        <v>616</v>
      </c>
      <c r="O599">
        <v>20</v>
      </c>
      <c r="P599">
        <v>5125120859</v>
      </c>
      <c r="Q599">
        <v>3</v>
      </c>
      <c r="R599">
        <v>0</v>
      </c>
      <c r="S599">
        <v>20230401</v>
      </c>
      <c r="T599">
        <v>20230630</v>
      </c>
      <c r="U599">
        <v>35866.86</v>
      </c>
      <c r="V599">
        <v>7795</v>
      </c>
    </row>
    <row r="600" spans="2:22" x14ac:dyDescent="0.25">
      <c r="B600" t="s">
        <v>299</v>
      </c>
      <c r="C600" t="s">
        <v>2356</v>
      </c>
      <c r="D600">
        <v>100</v>
      </c>
      <c r="E600" t="s">
        <v>1826</v>
      </c>
      <c r="F600" t="s">
        <v>1827</v>
      </c>
      <c r="G600" t="s">
        <v>2121</v>
      </c>
      <c r="H600"/>
      <c r="I600">
        <v>8</v>
      </c>
      <c r="J600">
        <v>83101</v>
      </c>
      <c r="K600">
        <v>1001</v>
      </c>
      <c r="L600">
        <v>0</v>
      </c>
      <c r="M600">
        <v>25</v>
      </c>
      <c r="N600" t="s">
        <v>616</v>
      </c>
      <c r="O600">
        <v>20</v>
      </c>
      <c r="P600">
        <v>5125120865</v>
      </c>
      <c r="Q600">
        <v>3</v>
      </c>
      <c r="R600">
        <v>0</v>
      </c>
      <c r="S600">
        <v>20230401</v>
      </c>
      <c r="T600">
        <v>20230630</v>
      </c>
      <c r="U600">
        <v>43392.959999999999</v>
      </c>
      <c r="V600">
        <v>6500</v>
      </c>
    </row>
    <row r="601" spans="2:22" x14ac:dyDescent="0.25">
      <c r="B601" t="s">
        <v>299</v>
      </c>
      <c r="C601" t="s">
        <v>1736</v>
      </c>
      <c r="D601">
        <v>100</v>
      </c>
      <c r="E601" t="s">
        <v>1820</v>
      </c>
      <c r="F601" t="s">
        <v>1821</v>
      </c>
      <c r="G601" t="s">
        <v>3029</v>
      </c>
      <c r="H601"/>
      <c r="I601">
        <v>8</v>
      </c>
      <c r="J601">
        <v>83101</v>
      </c>
      <c r="K601">
        <v>1001</v>
      </c>
      <c r="L601">
        <v>2</v>
      </c>
      <c r="M601">
        <v>7</v>
      </c>
      <c r="N601" t="s">
        <v>616</v>
      </c>
      <c r="O601">
        <v>18</v>
      </c>
      <c r="P601">
        <v>5125120866</v>
      </c>
      <c r="Q601">
        <v>3</v>
      </c>
      <c r="R601">
        <v>0</v>
      </c>
      <c r="S601">
        <v>20230401</v>
      </c>
      <c r="T601">
        <v>20230630</v>
      </c>
      <c r="U601">
        <v>38884.629999999997</v>
      </c>
      <c r="V601">
        <v>6500</v>
      </c>
    </row>
    <row r="602" spans="2:22" x14ac:dyDescent="0.25">
      <c r="B602" t="s">
        <v>299</v>
      </c>
      <c r="C602" t="s">
        <v>1736</v>
      </c>
      <c r="D602">
        <v>100</v>
      </c>
      <c r="E602" t="s">
        <v>1944</v>
      </c>
      <c r="F602" t="s">
        <v>1945</v>
      </c>
      <c r="G602" t="s">
        <v>1946</v>
      </c>
      <c r="H602"/>
      <c r="I602">
        <v>8</v>
      </c>
      <c r="J602">
        <v>83101</v>
      </c>
      <c r="K602">
        <v>1001</v>
      </c>
      <c r="L602">
        <v>2</v>
      </c>
      <c r="M602">
        <v>7</v>
      </c>
      <c r="N602" t="s">
        <v>617</v>
      </c>
      <c r="O602">
        <v>11</v>
      </c>
      <c r="P602">
        <v>5125120872</v>
      </c>
      <c r="Q602">
        <v>3</v>
      </c>
      <c r="R602">
        <v>0</v>
      </c>
      <c r="S602">
        <v>20230401</v>
      </c>
      <c r="T602">
        <v>20230630</v>
      </c>
      <c r="U602">
        <v>20953.88</v>
      </c>
      <c r="V602">
        <v>10025.6</v>
      </c>
    </row>
    <row r="603" spans="2:22" x14ac:dyDescent="0.25">
      <c r="B603" t="s">
        <v>299</v>
      </c>
      <c r="C603" t="s">
        <v>1736</v>
      </c>
      <c r="D603">
        <v>100</v>
      </c>
      <c r="E603" t="s">
        <v>1970</v>
      </c>
      <c r="F603" t="s">
        <v>1971</v>
      </c>
      <c r="G603" t="s">
        <v>3030</v>
      </c>
      <c r="H603"/>
      <c r="I603">
        <v>8</v>
      </c>
      <c r="J603">
        <v>83101</v>
      </c>
      <c r="K603">
        <v>1001</v>
      </c>
      <c r="L603">
        <v>2</v>
      </c>
      <c r="M603">
        <v>7</v>
      </c>
      <c r="N603" t="s">
        <v>616</v>
      </c>
      <c r="O603">
        <v>18</v>
      </c>
      <c r="P603">
        <v>5125120874</v>
      </c>
      <c r="Q603">
        <v>3</v>
      </c>
      <c r="R603">
        <v>0</v>
      </c>
      <c r="S603">
        <v>20230401</v>
      </c>
      <c r="T603">
        <v>20230630</v>
      </c>
      <c r="U603">
        <v>36775.19</v>
      </c>
      <c r="V603">
        <v>6500</v>
      </c>
    </row>
    <row r="604" spans="2:22" ht="15.75" customHeight="1" x14ac:dyDescent="0.25">
      <c r="B604" t="s">
        <v>299</v>
      </c>
      <c r="C604" t="s">
        <v>1150</v>
      </c>
      <c r="D604">
        <v>100</v>
      </c>
      <c r="E604" t="s">
        <v>1003</v>
      </c>
      <c r="F604" t="s">
        <v>1004</v>
      </c>
      <c r="G604" t="s">
        <v>3031</v>
      </c>
      <c r="H604"/>
      <c r="I604">
        <v>8</v>
      </c>
      <c r="J604">
        <v>83101</v>
      </c>
      <c r="K604">
        <v>1003</v>
      </c>
      <c r="L604">
        <v>1</v>
      </c>
      <c r="M604">
        <v>56</v>
      </c>
      <c r="N604" t="s">
        <v>616</v>
      </c>
      <c r="O604" t="s">
        <v>1151</v>
      </c>
      <c r="P604">
        <v>5125120892</v>
      </c>
      <c r="Q604">
        <v>3</v>
      </c>
      <c r="R604">
        <v>0</v>
      </c>
      <c r="S604">
        <v>20230401</v>
      </c>
      <c r="T604">
        <v>20230630</v>
      </c>
      <c r="U604">
        <v>35866.86</v>
      </c>
      <c r="V604">
        <v>6500</v>
      </c>
    </row>
    <row r="605" spans="2:22" ht="15.75" customHeight="1" x14ac:dyDescent="0.25">
      <c r="B605" t="s">
        <v>299</v>
      </c>
      <c r="C605" t="s">
        <v>300</v>
      </c>
      <c r="D605">
        <v>100</v>
      </c>
      <c r="E605" t="s">
        <v>319</v>
      </c>
      <c r="F605" t="s">
        <v>320</v>
      </c>
      <c r="G605" t="s">
        <v>321</v>
      </c>
      <c r="H605"/>
      <c r="I605">
        <v>8</v>
      </c>
      <c r="J605">
        <v>83101</v>
      </c>
      <c r="K605">
        <v>1001</v>
      </c>
      <c r="L605">
        <v>0</v>
      </c>
      <c r="M605">
        <v>26</v>
      </c>
      <c r="N605" t="s">
        <v>616</v>
      </c>
      <c r="O605">
        <v>20</v>
      </c>
      <c r="P605">
        <v>5125120898</v>
      </c>
      <c r="Q605">
        <v>3</v>
      </c>
      <c r="R605">
        <v>0</v>
      </c>
      <c r="S605">
        <v>20230401</v>
      </c>
      <c r="T605">
        <v>20230630</v>
      </c>
      <c r="U605">
        <v>37274.25</v>
      </c>
      <c r="V605">
        <v>6500</v>
      </c>
    </row>
    <row r="606" spans="2:22" x14ac:dyDescent="0.25">
      <c r="B606" t="s">
        <v>299</v>
      </c>
      <c r="C606" t="s">
        <v>1150</v>
      </c>
      <c r="D606">
        <v>100</v>
      </c>
      <c r="E606" t="s">
        <v>985</v>
      </c>
      <c r="F606" t="s">
        <v>986</v>
      </c>
      <c r="G606" t="s">
        <v>987</v>
      </c>
      <c r="H606"/>
      <c r="I606">
        <v>8</v>
      </c>
      <c r="J606">
        <v>83101</v>
      </c>
      <c r="K606">
        <v>1003</v>
      </c>
      <c r="L606">
        <v>1</v>
      </c>
      <c r="M606">
        <v>56</v>
      </c>
      <c r="N606" t="s">
        <v>616</v>
      </c>
      <c r="O606" t="s">
        <v>1151</v>
      </c>
      <c r="P606">
        <v>5125120906</v>
      </c>
      <c r="Q606">
        <v>3</v>
      </c>
      <c r="R606">
        <v>0</v>
      </c>
      <c r="S606">
        <v>20230401</v>
      </c>
      <c r="T606">
        <v>20230630</v>
      </c>
      <c r="U606">
        <v>34581.5</v>
      </c>
      <c r="V606">
        <v>7425</v>
      </c>
    </row>
    <row r="607" spans="2:22" x14ac:dyDescent="0.25">
      <c r="B607" t="s">
        <v>299</v>
      </c>
      <c r="C607" t="s">
        <v>1150</v>
      </c>
      <c r="D607">
        <v>100</v>
      </c>
      <c r="E607" t="s">
        <v>1127</v>
      </c>
      <c r="F607" t="s">
        <v>1128</v>
      </c>
      <c r="G607" t="s">
        <v>1129</v>
      </c>
      <c r="H607"/>
      <c r="I607">
        <v>8</v>
      </c>
      <c r="J607">
        <v>83101</v>
      </c>
      <c r="K607">
        <v>1003</v>
      </c>
      <c r="L607">
        <v>1</v>
      </c>
      <c r="M607">
        <v>56</v>
      </c>
      <c r="N607" t="s">
        <v>616</v>
      </c>
      <c r="O607" t="s">
        <v>1151</v>
      </c>
      <c r="P607">
        <v>5125120907</v>
      </c>
      <c r="Q607">
        <v>3</v>
      </c>
      <c r="R607">
        <v>0</v>
      </c>
      <c r="S607">
        <v>20230401</v>
      </c>
      <c r="T607">
        <v>20230630</v>
      </c>
      <c r="U607">
        <v>35866.86</v>
      </c>
      <c r="V607">
        <v>6500</v>
      </c>
    </row>
    <row r="608" spans="2:22" x14ac:dyDescent="0.25">
      <c r="B608" t="s">
        <v>299</v>
      </c>
      <c r="C608" t="s">
        <v>2364</v>
      </c>
      <c r="D608">
        <v>100</v>
      </c>
      <c r="E608" t="s">
        <v>2680</v>
      </c>
      <c r="F608" t="s">
        <v>2681</v>
      </c>
      <c r="G608" t="s">
        <v>2682</v>
      </c>
      <c r="H608"/>
      <c r="I608">
        <v>8</v>
      </c>
      <c r="J608">
        <v>83101</v>
      </c>
      <c r="K608">
        <v>1003</v>
      </c>
      <c r="L608">
        <v>2</v>
      </c>
      <c r="M608">
        <v>19</v>
      </c>
      <c r="N608" t="s">
        <v>616</v>
      </c>
      <c r="O608">
        <v>20</v>
      </c>
      <c r="P608">
        <v>5125120914</v>
      </c>
      <c r="Q608">
        <v>3</v>
      </c>
      <c r="R608">
        <v>0</v>
      </c>
      <c r="S608">
        <v>20230401</v>
      </c>
      <c r="T608">
        <v>20230630</v>
      </c>
      <c r="U608">
        <v>35866.86</v>
      </c>
      <c r="V608">
        <v>6500</v>
      </c>
    </row>
    <row r="609" spans="2:31" x14ac:dyDescent="0.25">
      <c r="B609" t="s">
        <v>299</v>
      </c>
      <c r="C609" t="s">
        <v>1736</v>
      </c>
      <c r="D609">
        <v>100</v>
      </c>
      <c r="E609" t="s">
        <v>1828</v>
      </c>
      <c r="F609" t="s">
        <v>1829</v>
      </c>
      <c r="G609" t="s">
        <v>3032</v>
      </c>
      <c r="H609"/>
      <c r="I609">
        <v>8</v>
      </c>
      <c r="J609">
        <v>83101</v>
      </c>
      <c r="K609">
        <v>1001</v>
      </c>
      <c r="L609">
        <v>2</v>
      </c>
      <c r="M609">
        <v>7</v>
      </c>
      <c r="N609" t="s">
        <v>616</v>
      </c>
      <c r="O609">
        <v>17</v>
      </c>
      <c r="P609">
        <v>5125120931</v>
      </c>
      <c r="Q609">
        <v>3</v>
      </c>
      <c r="R609">
        <v>0</v>
      </c>
      <c r="S609">
        <v>20230401</v>
      </c>
      <c r="T609">
        <v>20230630</v>
      </c>
      <c r="U609">
        <v>37249.08</v>
      </c>
      <c r="V609">
        <v>16384.91</v>
      </c>
    </row>
    <row r="610" spans="2:31" x14ac:dyDescent="0.25">
      <c r="B610" t="s">
        <v>299</v>
      </c>
      <c r="C610" t="s">
        <v>1736</v>
      </c>
      <c r="D610">
        <v>100</v>
      </c>
      <c r="E610" t="s">
        <v>1920</v>
      </c>
      <c r="F610" t="s">
        <v>1921</v>
      </c>
      <c r="G610" t="s">
        <v>3033</v>
      </c>
      <c r="H610"/>
      <c r="I610">
        <v>8</v>
      </c>
      <c r="J610">
        <v>83101</v>
      </c>
      <c r="K610">
        <v>1001</v>
      </c>
      <c r="L610">
        <v>2</v>
      </c>
      <c r="M610">
        <v>7</v>
      </c>
      <c r="N610" t="s">
        <v>616</v>
      </c>
      <c r="O610">
        <v>15</v>
      </c>
      <c r="P610">
        <v>5125120933</v>
      </c>
      <c r="Q610">
        <v>3</v>
      </c>
      <c r="R610">
        <v>0</v>
      </c>
      <c r="S610">
        <v>20230401</v>
      </c>
      <c r="T610">
        <v>20230630</v>
      </c>
      <c r="U610">
        <v>33153.18</v>
      </c>
      <c r="V610">
        <v>16641.5</v>
      </c>
    </row>
    <row r="611" spans="2:31" x14ac:dyDescent="0.25">
      <c r="B611" t="s">
        <v>299</v>
      </c>
      <c r="C611" t="s">
        <v>1736</v>
      </c>
      <c r="D611">
        <v>100</v>
      </c>
      <c r="E611" t="s">
        <v>1936</v>
      </c>
      <c r="F611" t="s">
        <v>1937</v>
      </c>
      <c r="G611" t="s">
        <v>3034</v>
      </c>
      <c r="H611"/>
      <c r="I611">
        <v>8</v>
      </c>
      <c r="J611">
        <v>83101</v>
      </c>
      <c r="K611">
        <v>1001</v>
      </c>
      <c r="L611">
        <v>2</v>
      </c>
      <c r="M611">
        <v>7</v>
      </c>
      <c r="N611" t="s">
        <v>616</v>
      </c>
      <c r="O611">
        <v>18</v>
      </c>
      <c r="P611">
        <v>5125120935</v>
      </c>
      <c r="Q611">
        <v>3</v>
      </c>
      <c r="R611">
        <v>0</v>
      </c>
      <c r="S611">
        <v>20230401</v>
      </c>
      <c r="T611">
        <v>20230630</v>
      </c>
      <c r="U611">
        <v>39297.06</v>
      </c>
      <c r="V611">
        <v>10556.6</v>
      </c>
    </row>
    <row r="612" spans="2:31" x14ac:dyDescent="0.25">
      <c r="B612" t="s">
        <v>299</v>
      </c>
      <c r="C612" t="s">
        <v>1150</v>
      </c>
      <c r="D612">
        <v>100</v>
      </c>
      <c r="E612" t="s">
        <v>1085</v>
      </c>
      <c r="F612" t="s">
        <v>1086</v>
      </c>
      <c r="G612" t="s">
        <v>1087</v>
      </c>
      <c r="H612"/>
      <c r="I612">
        <v>8</v>
      </c>
      <c r="J612">
        <v>83101</v>
      </c>
      <c r="K612">
        <v>1003</v>
      </c>
      <c r="L612">
        <v>1</v>
      </c>
      <c r="M612">
        <v>56</v>
      </c>
      <c r="N612" t="s">
        <v>616</v>
      </c>
      <c r="O612" t="s">
        <v>1152</v>
      </c>
      <c r="P612">
        <v>5125120940</v>
      </c>
      <c r="Q612">
        <v>3</v>
      </c>
      <c r="R612">
        <v>0</v>
      </c>
      <c r="S612">
        <v>20230401</v>
      </c>
      <c r="T612">
        <v>20230630</v>
      </c>
      <c r="U612">
        <v>31374.84</v>
      </c>
      <c r="V612">
        <v>6500</v>
      </c>
    </row>
    <row r="613" spans="2:31" x14ac:dyDescent="0.25">
      <c r="B613" t="s">
        <v>299</v>
      </c>
      <c r="C613" t="s">
        <v>1150</v>
      </c>
      <c r="D613">
        <v>100</v>
      </c>
      <c r="E613" t="s">
        <v>1097</v>
      </c>
      <c r="F613" t="s">
        <v>1098</v>
      </c>
      <c r="G613" t="s">
        <v>1099</v>
      </c>
      <c r="H613"/>
      <c r="I613">
        <v>8</v>
      </c>
      <c r="J613">
        <v>83101</v>
      </c>
      <c r="K613">
        <v>1003</v>
      </c>
      <c r="L613">
        <v>1</v>
      </c>
      <c r="M613">
        <v>56</v>
      </c>
      <c r="N613" t="s">
        <v>616</v>
      </c>
      <c r="O613" t="s">
        <v>1155</v>
      </c>
      <c r="P613">
        <v>5125120942</v>
      </c>
      <c r="Q613">
        <v>3</v>
      </c>
      <c r="R613">
        <v>0</v>
      </c>
      <c r="S613">
        <v>20230401</v>
      </c>
      <c r="T613">
        <v>20230630</v>
      </c>
      <c r="U613">
        <v>25866.31</v>
      </c>
      <c r="V613">
        <v>6500</v>
      </c>
    </row>
    <row r="614" spans="2:31" x14ac:dyDescent="0.25">
      <c r="B614" t="s">
        <v>299</v>
      </c>
      <c r="C614" t="s">
        <v>300</v>
      </c>
      <c r="D614">
        <v>100</v>
      </c>
      <c r="E614" t="s">
        <v>373</v>
      </c>
      <c r="F614" t="s">
        <v>374</v>
      </c>
      <c r="G614" t="s">
        <v>375</v>
      </c>
      <c r="H614"/>
      <c r="I614">
        <v>8</v>
      </c>
      <c r="J614">
        <v>83101</v>
      </c>
      <c r="K614">
        <v>1001</v>
      </c>
      <c r="L614">
        <v>0</v>
      </c>
      <c r="M614">
        <v>26</v>
      </c>
      <c r="N614" t="s">
        <v>616</v>
      </c>
      <c r="O614">
        <v>19</v>
      </c>
      <c r="P614">
        <v>5125120947</v>
      </c>
      <c r="Q614">
        <v>3</v>
      </c>
      <c r="R614">
        <v>0</v>
      </c>
      <c r="S614">
        <v>20230401</v>
      </c>
      <c r="T614">
        <v>20230630</v>
      </c>
      <c r="U614">
        <v>41344.980000000003</v>
      </c>
      <c r="V614">
        <v>8528.2999999999993</v>
      </c>
    </row>
    <row r="615" spans="2:31" x14ac:dyDescent="0.25">
      <c r="B615" t="s">
        <v>299</v>
      </c>
      <c r="C615" t="s">
        <v>2356</v>
      </c>
      <c r="D615">
        <v>100</v>
      </c>
      <c r="E615" t="s">
        <v>2248</v>
      </c>
      <c r="F615" t="s">
        <v>2249</v>
      </c>
      <c r="G615" t="s">
        <v>2250</v>
      </c>
      <c r="H615"/>
      <c r="I615">
        <v>8</v>
      </c>
      <c r="J615">
        <v>83101</v>
      </c>
      <c r="K615" t="s">
        <v>621</v>
      </c>
      <c r="L615">
        <v>0</v>
      </c>
      <c r="M615">
        <v>25</v>
      </c>
      <c r="N615" t="s">
        <v>616</v>
      </c>
      <c r="O615">
        <v>15</v>
      </c>
      <c r="P615">
        <v>5125120949</v>
      </c>
      <c r="Q615">
        <v>3</v>
      </c>
      <c r="R615">
        <v>180</v>
      </c>
      <c r="S615">
        <v>20230401</v>
      </c>
      <c r="T615">
        <v>20230630</v>
      </c>
      <c r="U615">
        <v>27403.14</v>
      </c>
      <c r="V615">
        <v>14882.78</v>
      </c>
    </row>
    <row r="616" spans="2:31" x14ac:dyDescent="0.25">
      <c r="B616" t="s">
        <v>299</v>
      </c>
      <c r="C616" t="s">
        <v>2356</v>
      </c>
      <c r="D616">
        <v>100</v>
      </c>
      <c r="E616" t="s">
        <v>2280</v>
      </c>
      <c r="F616" t="s">
        <v>2281</v>
      </c>
      <c r="G616" t="s">
        <v>2282</v>
      </c>
      <c r="H616"/>
      <c r="I616">
        <v>8</v>
      </c>
      <c r="J616">
        <v>83101</v>
      </c>
      <c r="K616" t="s">
        <v>621</v>
      </c>
      <c r="L616">
        <v>0</v>
      </c>
      <c r="M616">
        <v>25</v>
      </c>
      <c r="N616" t="s">
        <v>617</v>
      </c>
      <c r="O616">
        <v>20</v>
      </c>
      <c r="P616">
        <v>5125120952</v>
      </c>
      <c r="Q616">
        <v>3</v>
      </c>
      <c r="R616">
        <v>240</v>
      </c>
      <c r="S616">
        <v>20230401</v>
      </c>
      <c r="T616">
        <v>20230630</v>
      </c>
      <c r="U616">
        <v>26676.07</v>
      </c>
      <c r="V616">
        <v>6500</v>
      </c>
    </row>
    <row r="617" spans="2:31" x14ac:dyDescent="0.25">
      <c r="B617" t="s">
        <v>299</v>
      </c>
      <c r="C617" t="s">
        <v>2356</v>
      </c>
      <c r="D617">
        <v>100</v>
      </c>
      <c r="E617" t="s">
        <v>2205</v>
      </c>
      <c r="F617" t="s">
        <v>2206</v>
      </c>
      <c r="G617" t="s">
        <v>2207</v>
      </c>
      <c r="H617"/>
      <c r="I617">
        <v>8</v>
      </c>
      <c r="J617">
        <v>83101</v>
      </c>
      <c r="K617" t="s">
        <v>621</v>
      </c>
      <c r="L617">
        <v>0</v>
      </c>
      <c r="M617">
        <v>25</v>
      </c>
      <c r="N617" t="s">
        <v>616</v>
      </c>
      <c r="O617">
        <v>15</v>
      </c>
      <c r="P617">
        <v>5125120955</v>
      </c>
      <c r="Q617">
        <v>3</v>
      </c>
      <c r="R617">
        <v>180</v>
      </c>
      <c r="S617">
        <v>20230401</v>
      </c>
      <c r="T617">
        <v>20230630</v>
      </c>
      <c r="U617">
        <v>27403.14</v>
      </c>
      <c r="V617">
        <v>14882.78</v>
      </c>
    </row>
    <row r="618" spans="2:31" x14ac:dyDescent="0.25">
      <c r="B618" t="s">
        <v>299</v>
      </c>
      <c r="C618" t="s">
        <v>2364</v>
      </c>
      <c r="D618">
        <v>100</v>
      </c>
      <c r="E618" t="s">
        <v>2462</v>
      </c>
      <c r="F618" t="s">
        <v>2463</v>
      </c>
      <c r="G618" t="s">
        <v>2464</v>
      </c>
      <c r="H618"/>
      <c r="I618">
        <v>8</v>
      </c>
      <c r="J618">
        <v>83101</v>
      </c>
      <c r="K618">
        <v>1003</v>
      </c>
      <c r="L618">
        <v>2</v>
      </c>
      <c r="M618">
        <v>19</v>
      </c>
      <c r="N618" t="s">
        <v>616</v>
      </c>
      <c r="O618">
        <v>20</v>
      </c>
      <c r="P618">
        <v>5125120959</v>
      </c>
      <c r="Q618">
        <v>3</v>
      </c>
      <c r="R618">
        <v>0</v>
      </c>
      <c r="S618">
        <v>20230401</v>
      </c>
      <c r="T618">
        <v>20230630</v>
      </c>
      <c r="U618">
        <v>34860.93</v>
      </c>
      <c r="V618">
        <v>10700.01</v>
      </c>
      <c r="X618" s="10" t="s">
        <v>2906</v>
      </c>
      <c r="Y618" s="10" t="s">
        <v>2907</v>
      </c>
      <c r="Z618" s="10" t="s">
        <v>2908</v>
      </c>
      <c r="AA618" s="10" t="s">
        <v>2909</v>
      </c>
      <c r="AB618" s="10" t="s">
        <v>2910</v>
      </c>
      <c r="AC618" s="10" t="s">
        <v>2911</v>
      </c>
      <c r="AD618" s="10" t="s">
        <v>2912</v>
      </c>
      <c r="AE618" s="10" t="s">
        <v>2913</v>
      </c>
    </row>
    <row r="619" spans="2:31" x14ac:dyDescent="0.25">
      <c r="B619" t="s">
        <v>299</v>
      </c>
      <c r="C619" t="s">
        <v>1150</v>
      </c>
      <c r="D619">
        <v>100</v>
      </c>
      <c r="E619" t="s">
        <v>907</v>
      </c>
      <c r="F619" t="s">
        <v>908</v>
      </c>
      <c r="G619" t="s">
        <v>3035</v>
      </c>
      <c r="H619"/>
      <c r="I619">
        <v>8</v>
      </c>
      <c r="J619">
        <v>83101</v>
      </c>
      <c r="K619">
        <v>1003</v>
      </c>
      <c r="L619">
        <v>1</v>
      </c>
      <c r="M619">
        <v>56</v>
      </c>
      <c r="N619" t="s">
        <v>617</v>
      </c>
      <c r="O619" t="s">
        <v>1151</v>
      </c>
      <c r="P619">
        <v>5125120991</v>
      </c>
      <c r="Q619">
        <v>3</v>
      </c>
      <c r="R619">
        <v>0</v>
      </c>
      <c r="S619">
        <v>20230401</v>
      </c>
      <c r="T619">
        <v>20230630</v>
      </c>
      <c r="U619">
        <v>31083.66</v>
      </c>
      <c r="V619">
        <v>10300.01</v>
      </c>
    </row>
    <row r="620" spans="2:31" x14ac:dyDescent="0.25">
      <c r="B620" t="s">
        <v>299</v>
      </c>
      <c r="C620" t="s">
        <v>1150</v>
      </c>
      <c r="D620">
        <v>100</v>
      </c>
      <c r="E620" t="s">
        <v>933</v>
      </c>
      <c r="F620" t="s">
        <v>934</v>
      </c>
      <c r="G620" t="s">
        <v>935</v>
      </c>
      <c r="H620"/>
      <c r="I620">
        <v>8</v>
      </c>
      <c r="J620">
        <v>83101</v>
      </c>
      <c r="K620">
        <v>1003</v>
      </c>
      <c r="L620">
        <v>1</v>
      </c>
      <c r="M620">
        <v>56</v>
      </c>
      <c r="N620" t="s">
        <v>616</v>
      </c>
      <c r="O620" t="s">
        <v>1151</v>
      </c>
      <c r="P620">
        <v>5125120993</v>
      </c>
      <c r="Q620">
        <v>3</v>
      </c>
      <c r="R620">
        <v>0</v>
      </c>
      <c r="S620">
        <v>20230401</v>
      </c>
      <c r="T620">
        <v>20230630</v>
      </c>
      <c r="U620">
        <v>33435.870000000003</v>
      </c>
      <c r="V620">
        <v>6500</v>
      </c>
    </row>
    <row r="621" spans="2:31" x14ac:dyDescent="0.25">
      <c r="B621" t="s">
        <v>299</v>
      </c>
      <c r="C621" t="s">
        <v>1150</v>
      </c>
      <c r="D621">
        <v>100</v>
      </c>
      <c r="E621" t="s">
        <v>941</v>
      </c>
      <c r="F621" t="s">
        <v>942</v>
      </c>
      <c r="G621" t="s">
        <v>3036</v>
      </c>
      <c r="H621"/>
      <c r="I621">
        <v>8</v>
      </c>
      <c r="J621">
        <v>83101</v>
      </c>
      <c r="K621">
        <v>1003</v>
      </c>
      <c r="L621">
        <v>1</v>
      </c>
      <c r="M621">
        <v>56</v>
      </c>
      <c r="N621" t="s">
        <v>616</v>
      </c>
      <c r="O621" t="s">
        <v>1154</v>
      </c>
      <c r="P621">
        <v>5125120994</v>
      </c>
      <c r="Q621">
        <v>3</v>
      </c>
      <c r="R621">
        <v>0</v>
      </c>
      <c r="S621">
        <v>20230401</v>
      </c>
      <c r="T621">
        <v>20230630</v>
      </c>
      <c r="U621">
        <v>25106.799999999999</v>
      </c>
      <c r="V621">
        <v>6500</v>
      </c>
    </row>
    <row r="622" spans="2:31" x14ac:dyDescent="0.25">
      <c r="B622" t="s">
        <v>299</v>
      </c>
      <c r="C622" t="s">
        <v>1150</v>
      </c>
      <c r="D622">
        <v>100</v>
      </c>
      <c r="E622" t="s">
        <v>1065</v>
      </c>
      <c r="F622" t="s">
        <v>1066</v>
      </c>
      <c r="G622" t="s">
        <v>3037</v>
      </c>
      <c r="H622"/>
      <c r="I622">
        <v>8</v>
      </c>
      <c r="J622">
        <v>83101</v>
      </c>
      <c r="K622">
        <v>1003</v>
      </c>
      <c r="L622">
        <v>1</v>
      </c>
      <c r="M622">
        <v>56</v>
      </c>
      <c r="N622" t="s">
        <v>616</v>
      </c>
      <c r="O622" t="s">
        <v>1151</v>
      </c>
      <c r="P622">
        <v>5125120996</v>
      </c>
      <c r="Q622">
        <v>3</v>
      </c>
      <c r="R622">
        <v>0</v>
      </c>
      <c r="S622">
        <v>20230401</v>
      </c>
      <c r="T622">
        <v>20230630</v>
      </c>
      <c r="U622">
        <v>35866.86</v>
      </c>
      <c r="V622">
        <v>7610</v>
      </c>
    </row>
    <row r="623" spans="2:31" x14ac:dyDescent="0.25">
      <c r="B623" t="s">
        <v>299</v>
      </c>
      <c r="C623" t="s">
        <v>1150</v>
      </c>
      <c r="D623">
        <v>100</v>
      </c>
      <c r="E623" t="s">
        <v>1144</v>
      </c>
      <c r="F623" t="s">
        <v>1145</v>
      </c>
      <c r="G623" t="s">
        <v>1146</v>
      </c>
      <c r="H623"/>
      <c r="I623">
        <v>8</v>
      </c>
      <c r="J623">
        <v>83101</v>
      </c>
      <c r="K623">
        <v>1003</v>
      </c>
      <c r="L623">
        <v>1</v>
      </c>
      <c r="M623">
        <v>56</v>
      </c>
      <c r="N623" t="s">
        <v>616</v>
      </c>
      <c r="O623" t="s">
        <v>1151</v>
      </c>
      <c r="P623">
        <v>5125120998</v>
      </c>
      <c r="Q623">
        <v>3</v>
      </c>
      <c r="R623">
        <v>0</v>
      </c>
      <c r="S623">
        <v>20230401</v>
      </c>
      <c r="T623">
        <v>20230630</v>
      </c>
      <c r="U623">
        <v>35866.86</v>
      </c>
      <c r="V623">
        <v>11410.01</v>
      </c>
    </row>
    <row r="624" spans="2:31" x14ac:dyDescent="0.25">
      <c r="B624" t="s">
        <v>299</v>
      </c>
      <c r="C624" t="s">
        <v>1736</v>
      </c>
      <c r="D624">
        <v>100</v>
      </c>
      <c r="E624" t="s">
        <v>1897</v>
      </c>
      <c r="F624" t="s">
        <v>1898</v>
      </c>
      <c r="G624" t="s">
        <v>3038</v>
      </c>
      <c r="H624"/>
      <c r="I624">
        <v>8</v>
      </c>
      <c r="J624">
        <v>83101</v>
      </c>
      <c r="K624">
        <v>1001</v>
      </c>
      <c r="L624">
        <v>2</v>
      </c>
      <c r="M624">
        <v>7</v>
      </c>
      <c r="N624" t="s">
        <v>616</v>
      </c>
      <c r="O624">
        <v>17</v>
      </c>
      <c r="P624">
        <v>5125121001</v>
      </c>
      <c r="Q624">
        <v>3</v>
      </c>
      <c r="R624">
        <v>0</v>
      </c>
      <c r="S624">
        <v>20230401</v>
      </c>
      <c r="T624">
        <v>20230630</v>
      </c>
      <c r="U624">
        <v>37249.08</v>
      </c>
      <c r="V624">
        <v>12584.9</v>
      </c>
    </row>
    <row r="625" spans="2:31" x14ac:dyDescent="0.25">
      <c r="B625" t="s">
        <v>299</v>
      </c>
      <c r="C625" t="s">
        <v>1736</v>
      </c>
      <c r="D625">
        <v>100</v>
      </c>
      <c r="E625" t="s">
        <v>1960</v>
      </c>
      <c r="F625" t="s">
        <v>1961</v>
      </c>
      <c r="G625" t="s">
        <v>3039</v>
      </c>
      <c r="H625"/>
      <c r="I625">
        <v>8</v>
      </c>
      <c r="J625">
        <v>83101</v>
      </c>
      <c r="K625">
        <v>1001</v>
      </c>
      <c r="L625">
        <v>2</v>
      </c>
      <c r="M625">
        <v>7</v>
      </c>
      <c r="N625" t="s">
        <v>616</v>
      </c>
      <c r="O625">
        <v>10</v>
      </c>
      <c r="P625">
        <v>5125121006</v>
      </c>
      <c r="Q625">
        <v>3</v>
      </c>
      <c r="R625">
        <v>0</v>
      </c>
      <c r="S625">
        <v>20230401</v>
      </c>
      <c r="T625">
        <v>20230630</v>
      </c>
      <c r="U625">
        <v>22913.46</v>
      </c>
      <c r="V625">
        <v>26783</v>
      </c>
    </row>
    <row r="626" spans="2:31" x14ac:dyDescent="0.25">
      <c r="B626" t="s">
        <v>299</v>
      </c>
      <c r="C626" t="s">
        <v>2356</v>
      </c>
      <c r="D626">
        <v>100</v>
      </c>
      <c r="E626" t="s">
        <v>2231</v>
      </c>
      <c r="F626" t="s">
        <v>2232</v>
      </c>
      <c r="G626" t="s">
        <v>2233</v>
      </c>
      <c r="H626"/>
      <c r="I626">
        <v>8</v>
      </c>
      <c r="J626">
        <v>83101</v>
      </c>
      <c r="K626" t="s">
        <v>621</v>
      </c>
      <c r="L626">
        <v>0</v>
      </c>
      <c r="M626">
        <v>25</v>
      </c>
      <c r="N626" t="s">
        <v>616</v>
      </c>
      <c r="O626">
        <v>6</v>
      </c>
      <c r="P626">
        <v>5125121009</v>
      </c>
      <c r="Q626">
        <v>3</v>
      </c>
      <c r="R626">
        <v>72</v>
      </c>
      <c r="S626">
        <v>20230401</v>
      </c>
      <c r="T626">
        <v>20230630</v>
      </c>
      <c r="U626">
        <v>11665.4</v>
      </c>
      <c r="V626">
        <v>21588.98</v>
      </c>
    </row>
    <row r="627" spans="2:31" x14ac:dyDescent="0.25">
      <c r="B627" t="s">
        <v>299</v>
      </c>
      <c r="C627" t="s">
        <v>300</v>
      </c>
      <c r="D627">
        <v>100</v>
      </c>
      <c r="E627" t="s">
        <v>316</v>
      </c>
      <c r="F627" t="s">
        <v>317</v>
      </c>
      <c r="G627" t="s">
        <v>318</v>
      </c>
      <c r="H627"/>
      <c r="I627">
        <v>8</v>
      </c>
      <c r="J627">
        <v>83101</v>
      </c>
      <c r="K627">
        <v>1001</v>
      </c>
      <c r="L627">
        <v>0</v>
      </c>
      <c r="M627">
        <v>26</v>
      </c>
      <c r="N627" t="s">
        <v>616</v>
      </c>
      <c r="O627">
        <v>18</v>
      </c>
      <c r="P627">
        <v>5125121015</v>
      </c>
      <c r="Q627">
        <v>3</v>
      </c>
      <c r="R627">
        <v>0</v>
      </c>
      <c r="S627">
        <v>20230401</v>
      </c>
      <c r="T627">
        <v>20230630</v>
      </c>
      <c r="U627">
        <v>39297.06</v>
      </c>
      <c r="V627">
        <v>10556.6</v>
      </c>
    </row>
    <row r="628" spans="2:31" x14ac:dyDescent="0.25">
      <c r="B628" t="s">
        <v>299</v>
      </c>
      <c r="C628" t="s">
        <v>643</v>
      </c>
      <c r="D628">
        <v>100</v>
      </c>
      <c r="E628" t="s">
        <v>765</v>
      </c>
      <c r="F628" t="s">
        <v>766</v>
      </c>
      <c r="G628" t="s">
        <v>767</v>
      </c>
      <c r="H628"/>
      <c r="I628">
        <v>8</v>
      </c>
      <c r="J628">
        <v>83101</v>
      </c>
      <c r="K628">
        <v>1001</v>
      </c>
      <c r="L628">
        <v>2</v>
      </c>
      <c r="M628">
        <v>18</v>
      </c>
      <c r="N628" t="s">
        <v>616</v>
      </c>
      <c r="O628">
        <v>20</v>
      </c>
      <c r="P628">
        <v>5125121018</v>
      </c>
      <c r="Q628">
        <v>3</v>
      </c>
      <c r="R628">
        <v>0</v>
      </c>
      <c r="S628">
        <v>20230401</v>
      </c>
      <c r="T628">
        <v>20230630</v>
      </c>
      <c r="U628">
        <v>35866.86</v>
      </c>
      <c r="V628">
        <v>7685</v>
      </c>
    </row>
    <row r="629" spans="2:31" x14ac:dyDescent="0.25">
      <c r="B629" t="s">
        <v>299</v>
      </c>
      <c r="C629" t="s">
        <v>2356</v>
      </c>
      <c r="D629">
        <v>100</v>
      </c>
      <c r="E629" t="s">
        <v>2314</v>
      </c>
      <c r="F629" t="s">
        <v>2315</v>
      </c>
      <c r="G629" t="s">
        <v>2316</v>
      </c>
      <c r="H629"/>
      <c r="I629">
        <v>8</v>
      </c>
      <c r="J629">
        <v>83101</v>
      </c>
      <c r="K629" t="s">
        <v>621</v>
      </c>
      <c r="L629">
        <v>0</v>
      </c>
      <c r="M629">
        <v>25</v>
      </c>
      <c r="N629" t="s">
        <v>617</v>
      </c>
      <c r="O629">
        <v>17</v>
      </c>
      <c r="P629">
        <v>5125121022</v>
      </c>
      <c r="Q629">
        <v>3</v>
      </c>
      <c r="R629">
        <v>204</v>
      </c>
      <c r="S629">
        <v>20230401</v>
      </c>
      <c r="T629">
        <v>20230630</v>
      </c>
      <c r="U629">
        <v>25689.8</v>
      </c>
      <c r="V629">
        <v>10859.18</v>
      </c>
    </row>
    <row r="630" spans="2:31" x14ac:dyDescent="0.25">
      <c r="B630" t="s">
        <v>299</v>
      </c>
      <c r="C630" t="s">
        <v>1150</v>
      </c>
      <c r="D630">
        <v>100</v>
      </c>
      <c r="E630" t="s">
        <v>1115</v>
      </c>
      <c r="F630" t="s">
        <v>1116</v>
      </c>
      <c r="G630" t="s">
        <v>1117</v>
      </c>
      <c r="H630"/>
      <c r="I630">
        <v>8</v>
      </c>
      <c r="J630">
        <v>83101</v>
      </c>
      <c r="K630">
        <v>1003</v>
      </c>
      <c r="L630">
        <v>1</v>
      </c>
      <c r="M630">
        <v>56</v>
      </c>
      <c r="N630" t="s">
        <v>617</v>
      </c>
      <c r="O630" t="s">
        <v>1151</v>
      </c>
      <c r="P630">
        <v>5125121026</v>
      </c>
      <c r="Q630">
        <v>3</v>
      </c>
      <c r="R630">
        <v>0</v>
      </c>
      <c r="S630">
        <v>20230401</v>
      </c>
      <c r="T630">
        <v>20230630</v>
      </c>
      <c r="U630">
        <v>31083.66</v>
      </c>
      <c r="V630">
        <v>6500</v>
      </c>
    </row>
    <row r="631" spans="2:31" x14ac:dyDescent="0.25">
      <c r="B631" t="s">
        <v>299</v>
      </c>
      <c r="C631" t="s">
        <v>1150</v>
      </c>
      <c r="D631">
        <v>100</v>
      </c>
      <c r="E631" t="s">
        <v>988</v>
      </c>
      <c r="F631" t="s">
        <v>989</v>
      </c>
      <c r="G631" t="s">
        <v>990</v>
      </c>
      <c r="H631"/>
      <c r="I631">
        <v>8</v>
      </c>
      <c r="J631">
        <v>83101</v>
      </c>
      <c r="K631">
        <v>1003</v>
      </c>
      <c r="L631">
        <v>1</v>
      </c>
      <c r="M631">
        <v>56</v>
      </c>
      <c r="N631" t="s">
        <v>617</v>
      </c>
      <c r="O631" t="s">
        <v>1151</v>
      </c>
      <c r="P631">
        <v>5125121027</v>
      </c>
      <c r="Q631">
        <v>3</v>
      </c>
      <c r="R631">
        <v>0</v>
      </c>
      <c r="S631">
        <v>20230401</v>
      </c>
      <c r="T631">
        <v>20230630</v>
      </c>
      <c r="U631">
        <v>28976.73</v>
      </c>
      <c r="V631">
        <v>6500</v>
      </c>
    </row>
    <row r="632" spans="2:31" x14ac:dyDescent="0.25">
      <c r="B632" t="s">
        <v>299</v>
      </c>
      <c r="C632" t="s">
        <v>2356</v>
      </c>
      <c r="D632">
        <v>100</v>
      </c>
      <c r="E632" t="s">
        <v>2125</v>
      </c>
      <c r="F632" t="s">
        <v>2126</v>
      </c>
      <c r="G632" t="s">
        <v>2127</v>
      </c>
      <c r="H632"/>
      <c r="I632">
        <v>8</v>
      </c>
      <c r="J632">
        <v>83101</v>
      </c>
      <c r="K632" t="s">
        <v>621</v>
      </c>
      <c r="L632">
        <v>0</v>
      </c>
      <c r="M632">
        <v>25</v>
      </c>
      <c r="N632" t="s">
        <v>617</v>
      </c>
      <c r="O632">
        <v>18</v>
      </c>
      <c r="P632">
        <v>5125121041</v>
      </c>
      <c r="Q632">
        <v>3</v>
      </c>
      <c r="R632">
        <v>216</v>
      </c>
      <c r="S632">
        <v>20230401</v>
      </c>
      <c r="T632">
        <v>20230630</v>
      </c>
      <c r="U632">
        <v>28149.66</v>
      </c>
      <c r="V632">
        <v>12786.11</v>
      </c>
    </row>
    <row r="633" spans="2:31" x14ac:dyDescent="0.25">
      <c r="B633" t="s">
        <v>299</v>
      </c>
      <c r="C633" t="s">
        <v>1150</v>
      </c>
      <c r="D633">
        <v>100</v>
      </c>
      <c r="E633" t="s">
        <v>1109</v>
      </c>
      <c r="F633" t="s">
        <v>1110</v>
      </c>
      <c r="G633" t="s">
        <v>1111</v>
      </c>
      <c r="H633"/>
      <c r="I633">
        <v>8</v>
      </c>
      <c r="J633">
        <v>83101</v>
      </c>
      <c r="K633">
        <v>1003</v>
      </c>
      <c r="L633">
        <v>1</v>
      </c>
      <c r="M633">
        <v>56</v>
      </c>
      <c r="N633" t="s">
        <v>616</v>
      </c>
      <c r="O633" t="s">
        <v>1152</v>
      </c>
      <c r="P633">
        <v>5125121042</v>
      </c>
      <c r="Q633">
        <v>3</v>
      </c>
      <c r="R633">
        <v>0</v>
      </c>
      <c r="S633">
        <v>20230401</v>
      </c>
      <c r="T633">
        <v>20230630</v>
      </c>
      <c r="U633">
        <v>31425.13</v>
      </c>
      <c r="V633">
        <v>8176.58</v>
      </c>
    </row>
    <row r="634" spans="2:31" x14ac:dyDescent="0.25">
      <c r="B634" t="s">
        <v>299</v>
      </c>
      <c r="C634" t="s">
        <v>1150</v>
      </c>
      <c r="D634">
        <v>100</v>
      </c>
      <c r="E634" t="s">
        <v>1082</v>
      </c>
      <c r="F634" t="s">
        <v>1083</v>
      </c>
      <c r="G634" t="s">
        <v>1084</v>
      </c>
      <c r="H634"/>
      <c r="I634">
        <v>8</v>
      </c>
      <c r="J634">
        <v>83101</v>
      </c>
      <c r="K634">
        <v>1003</v>
      </c>
      <c r="L634">
        <v>1</v>
      </c>
      <c r="M634">
        <v>56</v>
      </c>
      <c r="N634" t="s">
        <v>616</v>
      </c>
      <c r="O634" t="s">
        <v>1156</v>
      </c>
      <c r="P634">
        <v>5125121044</v>
      </c>
      <c r="Q634">
        <v>3</v>
      </c>
      <c r="R634">
        <v>0</v>
      </c>
      <c r="S634">
        <v>20230401</v>
      </c>
      <c r="T634">
        <v>20230630</v>
      </c>
      <c r="U634">
        <v>34174.14</v>
      </c>
      <c r="V634">
        <v>8176.58</v>
      </c>
    </row>
    <row r="635" spans="2:31" x14ac:dyDescent="0.25">
      <c r="B635" t="s">
        <v>299</v>
      </c>
      <c r="C635" t="s">
        <v>300</v>
      </c>
      <c r="D635">
        <v>100</v>
      </c>
      <c r="E635" t="s">
        <v>379</v>
      </c>
      <c r="F635" t="s">
        <v>380</v>
      </c>
      <c r="G635" t="s">
        <v>3040</v>
      </c>
      <c r="H635"/>
      <c r="I635">
        <v>8</v>
      </c>
      <c r="J635">
        <v>83101</v>
      </c>
      <c r="K635">
        <v>1001</v>
      </c>
      <c r="L635">
        <v>0</v>
      </c>
      <c r="M635">
        <v>26</v>
      </c>
      <c r="N635" t="s">
        <v>616</v>
      </c>
      <c r="O635">
        <v>14</v>
      </c>
      <c r="P635">
        <v>5125121048</v>
      </c>
      <c r="Q635">
        <v>3</v>
      </c>
      <c r="R635">
        <v>0</v>
      </c>
      <c r="S635">
        <v>20230401</v>
      </c>
      <c r="T635">
        <v>20230630</v>
      </c>
      <c r="U635">
        <v>30496.78</v>
      </c>
      <c r="V635">
        <v>9638.2999999999993</v>
      </c>
    </row>
    <row r="636" spans="2:31" x14ac:dyDescent="0.25">
      <c r="B636" t="s">
        <v>299</v>
      </c>
      <c r="C636" t="s">
        <v>300</v>
      </c>
      <c r="D636">
        <v>100</v>
      </c>
      <c r="E636" t="s">
        <v>442</v>
      </c>
      <c r="F636" t="s">
        <v>443</v>
      </c>
      <c r="G636" t="s">
        <v>444</v>
      </c>
      <c r="H636"/>
      <c r="I636">
        <v>8</v>
      </c>
      <c r="J636">
        <v>83101</v>
      </c>
      <c r="K636">
        <v>1001</v>
      </c>
      <c r="L636">
        <v>0</v>
      </c>
      <c r="M636">
        <v>26</v>
      </c>
      <c r="N636" t="s">
        <v>616</v>
      </c>
      <c r="O636">
        <v>20</v>
      </c>
      <c r="P636">
        <v>5125121051</v>
      </c>
      <c r="Q636">
        <v>3</v>
      </c>
      <c r="R636">
        <v>0</v>
      </c>
      <c r="S636">
        <v>20230401</v>
      </c>
      <c r="T636">
        <v>20230630</v>
      </c>
      <c r="U636">
        <v>42175.98</v>
      </c>
      <c r="V636">
        <v>10300.01</v>
      </c>
    </row>
    <row r="637" spans="2:31" x14ac:dyDescent="0.25">
      <c r="B637" t="s">
        <v>299</v>
      </c>
      <c r="C637" t="s">
        <v>1736</v>
      </c>
      <c r="D637">
        <v>100</v>
      </c>
      <c r="E637" t="s">
        <v>1929</v>
      </c>
      <c r="F637" t="s">
        <v>1930</v>
      </c>
      <c r="G637" t="s">
        <v>3041</v>
      </c>
      <c r="H637"/>
      <c r="I637">
        <v>8</v>
      </c>
      <c r="J637">
        <v>83101</v>
      </c>
      <c r="K637">
        <v>1001</v>
      </c>
      <c r="L637">
        <v>2</v>
      </c>
      <c r="M637">
        <v>7</v>
      </c>
      <c r="N637" t="s">
        <v>618</v>
      </c>
      <c r="O637">
        <v>17</v>
      </c>
      <c r="P637">
        <v>5125121057</v>
      </c>
      <c r="Q637">
        <v>3</v>
      </c>
      <c r="R637">
        <v>0</v>
      </c>
      <c r="S637">
        <v>20230401</v>
      </c>
      <c r="T637">
        <v>20230630</v>
      </c>
      <c r="U637">
        <v>22615</v>
      </c>
      <c r="V637">
        <v>6500</v>
      </c>
    </row>
    <row r="638" spans="2:31" x14ac:dyDescent="0.25">
      <c r="B638" t="s">
        <v>299</v>
      </c>
      <c r="C638" t="s">
        <v>2364</v>
      </c>
      <c r="D638">
        <v>100</v>
      </c>
      <c r="E638" t="s">
        <v>2640</v>
      </c>
      <c r="F638" t="s">
        <v>2641</v>
      </c>
      <c r="G638" t="s">
        <v>3042</v>
      </c>
      <c r="H638"/>
      <c r="I638">
        <v>8</v>
      </c>
      <c r="J638">
        <v>83101</v>
      </c>
      <c r="K638">
        <v>1003</v>
      </c>
      <c r="L638">
        <v>2</v>
      </c>
      <c r="M638">
        <v>19</v>
      </c>
      <c r="N638" t="s">
        <v>616</v>
      </c>
      <c r="O638">
        <v>20</v>
      </c>
      <c r="P638">
        <v>5125121059</v>
      </c>
      <c r="Q638">
        <v>3</v>
      </c>
      <c r="R638">
        <v>0</v>
      </c>
      <c r="S638">
        <v>20230401</v>
      </c>
      <c r="T638">
        <v>20230630</v>
      </c>
      <c r="U638">
        <v>35866.86</v>
      </c>
      <c r="V638">
        <v>6500</v>
      </c>
    </row>
    <row r="639" spans="2:31" x14ac:dyDescent="0.25">
      <c r="B639" t="s">
        <v>299</v>
      </c>
      <c r="C639" t="s">
        <v>300</v>
      </c>
      <c r="D639">
        <v>100</v>
      </c>
      <c r="E639" t="s">
        <v>436</v>
      </c>
      <c r="F639" t="s">
        <v>437</v>
      </c>
      <c r="G639" t="s">
        <v>438</v>
      </c>
      <c r="H639"/>
      <c r="I639">
        <v>8</v>
      </c>
      <c r="J639">
        <v>83101</v>
      </c>
      <c r="K639">
        <v>1001</v>
      </c>
      <c r="L639">
        <v>0</v>
      </c>
      <c r="M639">
        <v>26</v>
      </c>
      <c r="N639" t="s">
        <v>616</v>
      </c>
      <c r="O639">
        <v>20</v>
      </c>
      <c r="P639">
        <v>5125121060</v>
      </c>
      <c r="Q639">
        <v>3</v>
      </c>
      <c r="R639">
        <v>0</v>
      </c>
      <c r="S639">
        <v>20230401</v>
      </c>
      <c r="T639">
        <v>20230630</v>
      </c>
      <c r="U639">
        <v>43392.959999999999</v>
      </c>
      <c r="V639">
        <v>6500</v>
      </c>
    </row>
    <row r="640" spans="2:31" x14ac:dyDescent="0.25">
      <c r="B640" t="s">
        <v>299</v>
      </c>
      <c r="C640" t="s">
        <v>2364</v>
      </c>
      <c r="D640">
        <v>100</v>
      </c>
      <c r="E640" t="s">
        <v>2570</v>
      </c>
      <c r="F640" t="s">
        <v>2571</v>
      </c>
      <c r="G640" t="s">
        <v>2572</v>
      </c>
      <c r="H640"/>
      <c r="I640">
        <v>8</v>
      </c>
      <c r="J640">
        <v>83101</v>
      </c>
      <c r="K640">
        <v>1003</v>
      </c>
      <c r="L640">
        <v>2</v>
      </c>
      <c r="M640">
        <v>19</v>
      </c>
      <c r="N640" t="s">
        <v>616</v>
      </c>
      <c r="O640">
        <v>18</v>
      </c>
      <c r="P640">
        <v>5125121071</v>
      </c>
      <c r="Q640">
        <v>3</v>
      </c>
      <c r="R640">
        <v>0</v>
      </c>
      <c r="S640">
        <v>20230401</v>
      </c>
      <c r="T640">
        <v>20230630</v>
      </c>
      <c r="U640">
        <v>32481.360000000001</v>
      </c>
      <c r="V640">
        <v>9853.1</v>
      </c>
      <c r="X640" s="10">
        <v>1</v>
      </c>
      <c r="Y640" s="10">
        <v>3</v>
      </c>
      <c r="Z640" s="10">
        <v>5</v>
      </c>
      <c r="AA640" s="10">
        <v>7</v>
      </c>
      <c r="AB640" s="10">
        <v>9</v>
      </c>
      <c r="AC640" s="10">
        <v>11</v>
      </c>
      <c r="AD640" s="10">
        <v>13</v>
      </c>
      <c r="AE640" s="10">
        <v>15</v>
      </c>
    </row>
    <row r="641" spans="2:22" x14ac:dyDescent="0.25">
      <c r="B641" t="s">
        <v>299</v>
      </c>
      <c r="C641" t="s">
        <v>1458</v>
      </c>
      <c r="D641">
        <v>100</v>
      </c>
      <c r="E641" t="s">
        <v>1574</v>
      </c>
      <c r="F641" t="s">
        <v>1575</v>
      </c>
      <c r="G641" t="s">
        <v>1576</v>
      </c>
      <c r="H641"/>
      <c r="I641">
        <v>8</v>
      </c>
      <c r="J641">
        <v>83101</v>
      </c>
      <c r="K641">
        <v>1003</v>
      </c>
      <c r="L641">
        <v>2</v>
      </c>
      <c r="M641">
        <v>8</v>
      </c>
      <c r="N641" t="s">
        <v>616</v>
      </c>
      <c r="O641">
        <v>216</v>
      </c>
      <c r="P641">
        <v>5125121072</v>
      </c>
      <c r="Q641">
        <v>3</v>
      </c>
      <c r="R641">
        <v>0</v>
      </c>
      <c r="S641">
        <v>20230401</v>
      </c>
      <c r="T641">
        <v>20230630</v>
      </c>
      <c r="U641">
        <v>35866.86</v>
      </c>
      <c r="V641">
        <v>6500</v>
      </c>
    </row>
    <row r="642" spans="2:22" x14ac:dyDescent="0.25">
      <c r="B642" t="s">
        <v>299</v>
      </c>
      <c r="C642" t="s">
        <v>1150</v>
      </c>
      <c r="D642">
        <v>100</v>
      </c>
      <c r="E642" t="s">
        <v>1112</v>
      </c>
      <c r="F642" t="s">
        <v>1113</v>
      </c>
      <c r="G642" t="s">
        <v>1114</v>
      </c>
      <c r="H642"/>
      <c r="I642">
        <v>8</v>
      </c>
      <c r="J642">
        <v>83101</v>
      </c>
      <c r="K642">
        <v>1003</v>
      </c>
      <c r="L642">
        <v>1</v>
      </c>
      <c r="M642">
        <v>56</v>
      </c>
      <c r="N642" t="s">
        <v>616</v>
      </c>
      <c r="O642" t="s">
        <v>1151</v>
      </c>
      <c r="P642">
        <v>5125121076</v>
      </c>
      <c r="Q642">
        <v>3</v>
      </c>
      <c r="R642">
        <v>0</v>
      </c>
      <c r="S642">
        <v>20230401</v>
      </c>
      <c r="T642">
        <v>20230630</v>
      </c>
      <c r="U642">
        <v>35866.86</v>
      </c>
      <c r="V642">
        <v>6500</v>
      </c>
    </row>
    <row r="643" spans="2:22" x14ac:dyDescent="0.25">
      <c r="B643" t="s">
        <v>299</v>
      </c>
      <c r="C643" t="s">
        <v>1150</v>
      </c>
      <c r="D643">
        <v>100</v>
      </c>
      <c r="E643" t="s">
        <v>960</v>
      </c>
      <c r="F643" t="s">
        <v>961</v>
      </c>
      <c r="G643" t="s">
        <v>962</v>
      </c>
      <c r="H643"/>
      <c r="I643">
        <v>8</v>
      </c>
      <c r="J643">
        <v>83101</v>
      </c>
      <c r="K643">
        <v>1003</v>
      </c>
      <c r="L643">
        <v>1</v>
      </c>
      <c r="M643">
        <v>56</v>
      </c>
      <c r="N643" t="s">
        <v>616</v>
      </c>
      <c r="O643" t="s">
        <v>1151</v>
      </c>
      <c r="P643">
        <v>5125121077</v>
      </c>
      <c r="Q643">
        <v>3</v>
      </c>
      <c r="R643">
        <v>0</v>
      </c>
      <c r="S643">
        <v>20230401</v>
      </c>
      <c r="T643">
        <v>20230630</v>
      </c>
      <c r="U643">
        <v>34721.22</v>
      </c>
      <c r="V643">
        <v>6500</v>
      </c>
    </row>
    <row r="644" spans="2:22" x14ac:dyDescent="0.25">
      <c r="B644" t="s">
        <v>299</v>
      </c>
      <c r="C644" t="s">
        <v>1150</v>
      </c>
      <c r="D644">
        <v>100</v>
      </c>
      <c r="E644" t="s">
        <v>997</v>
      </c>
      <c r="F644" t="s">
        <v>998</v>
      </c>
      <c r="G644" t="s">
        <v>999</v>
      </c>
      <c r="H644"/>
      <c r="I644">
        <v>8</v>
      </c>
      <c r="J644">
        <v>83101</v>
      </c>
      <c r="K644">
        <v>1003</v>
      </c>
      <c r="L644">
        <v>1</v>
      </c>
      <c r="M644">
        <v>56</v>
      </c>
      <c r="N644" t="s">
        <v>617</v>
      </c>
      <c r="O644" t="s">
        <v>1151</v>
      </c>
      <c r="P644">
        <v>5125121078</v>
      </c>
      <c r="Q644">
        <v>3</v>
      </c>
      <c r="R644">
        <v>0</v>
      </c>
      <c r="S644">
        <v>20230401</v>
      </c>
      <c r="T644">
        <v>20230630</v>
      </c>
      <c r="U644">
        <v>30599.31</v>
      </c>
      <c r="V644">
        <v>6500</v>
      </c>
    </row>
    <row r="645" spans="2:22" x14ac:dyDescent="0.25">
      <c r="B645" t="s">
        <v>299</v>
      </c>
      <c r="C645" t="s">
        <v>1150</v>
      </c>
      <c r="D645">
        <v>100</v>
      </c>
      <c r="E645" t="s">
        <v>1088</v>
      </c>
      <c r="F645" t="s">
        <v>1089</v>
      </c>
      <c r="G645" t="s">
        <v>1090</v>
      </c>
      <c r="H645"/>
      <c r="I645">
        <v>8</v>
      </c>
      <c r="J645">
        <v>83101</v>
      </c>
      <c r="K645">
        <v>1003</v>
      </c>
      <c r="L645">
        <v>1</v>
      </c>
      <c r="M645">
        <v>56</v>
      </c>
      <c r="N645" t="s">
        <v>617</v>
      </c>
      <c r="O645" t="s">
        <v>1151</v>
      </c>
      <c r="P645">
        <v>5125121092</v>
      </c>
      <c r="Q645">
        <v>3</v>
      </c>
      <c r="R645">
        <v>0</v>
      </c>
      <c r="S645">
        <v>20230401</v>
      </c>
      <c r="T645">
        <v>20230630</v>
      </c>
      <c r="U645">
        <v>29097.82</v>
      </c>
      <c r="V645">
        <v>6500</v>
      </c>
    </row>
    <row r="646" spans="2:22" x14ac:dyDescent="0.25">
      <c r="B646" t="s">
        <v>299</v>
      </c>
      <c r="C646" t="s">
        <v>643</v>
      </c>
      <c r="D646">
        <v>100</v>
      </c>
      <c r="E646" t="s">
        <v>806</v>
      </c>
      <c r="F646" t="s">
        <v>807</v>
      </c>
      <c r="G646" t="s">
        <v>3043</v>
      </c>
      <c r="H646"/>
      <c r="I646">
        <v>8</v>
      </c>
      <c r="J646">
        <v>83101</v>
      </c>
      <c r="K646">
        <v>1001</v>
      </c>
      <c r="L646">
        <v>2</v>
      </c>
      <c r="M646">
        <v>18</v>
      </c>
      <c r="N646" t="s">
        <v>618</v>
      </c>
      <c r="O646">
        <v>20</v>
      </c>
      <c r="P646">
        <v>5125121094</v>
      </c>
      <c r="Q646">
        <v>3</v>
      </c>
      <c r="R646">
        <v>0</v>
      </c>
      <c r="S646">
        <v>20230401</v>
      </c>
      <c r="T646">
        <v>20230630</v>
      </c>
      <c r="U646">
        <v>27657.24</v>
      </c>
      <c r="V646">
        <v>6500</v>
      </c>
    </row>
    <row r="647" spans="2:22" x14ac:dyDescent="0.25">
      <c r="B647" t="s">
        <v>299</v>
      </c>
      <c r="C647" t="s">
        <v>1150</v>
      </c>
      <c r="D647">
        <v>100</v>
      </c>
      <c r="E647" t="s">
        <v>1070</v>
      </c>
      <c r="F647" t="s">
        <v>1071</v>
      </c>
      <c r="G647" t="s">
        <v>1072</v>
      </c>
      <c r="H647"/>
      <c r="I647">
        <v>8</v>
      </c>
      <c r="J647">
        <v>83101</v>
      </c>
      <c r="K647">
        <v>1003</v>
      </c>
      <c r="L647">
        <v>1</v>
      </c>
      <c r="M647">
        <v>56</v>
      </c>
      <c r="N647" t="s">
        <v>616</v>
      </c>
      <c r="O647" t="s">
        <v>1156</v>
      </c>
      <c r="P647">
        <v>5125121096</v>
      </c>
      <c r="Q647">
        <v>3</v>
      </c>
      <c r="R647">
        <v>0</v>
      </c>
      <c r="S647">
        <v>20230401</v>
      </c>
      <c r="T647">
        <v>20230630</v>
      </c>
      <c r="U647">
        <v>34073.54</v>
      </c>
      <c r="V647">
        <v>7610</v>
      </c>
    </row>
    <row r="648" spans="2:22" ht="17.25" customHeight="1" x14ac:dyDescent="0.25">
      <c r="B648" t="s">
        <v>299</v>
      </c>
      <c r="C648" t="s">
        <v>2356</v>
      </c>
      <c r="D648">
        <v>100</v>
      </c>
      <c r="E648" t="s">
        <v>2109</v>
      </c>
      <c r="F648" t="s">
        <v>2110</v>
      </c>
      <c r="G648" t="s">
        <v>2111</v>
      </c>
      <c r="H648"/>
      <c r="I648">
        <v>8</v>
      </c>
      <c r="J648">
        <v>83101</v>
      </c>
      <c r="K648" t="s">
        <v>621</v>
      </c>
      <c r="L648">
        <v>0</v>
      </c>
      <c r="M648">
        <v>25</v>
      </c>
      <c r="N648" t="s">
        <v>616</v>
      </c>
      <c r="O648">
        <v>12</v>
      </c>
      <c r="P648">
        <v>5125121097</v>
      </c>
      <c r="Q648">
        <v>3</v>
      </c>
      <c r="R648">
        <v>144</v>
      </c>
      <c r="S648">
        <v>20230401</v>
      </c>
      <c r="T648">
        <v>20230630</v>
      </c>
      <c r="U648">
        <v>22324.86</v>
      </c>
      <c r="V648">
        <v>21022.400000000001</v>
      </c>
    </row>
    <row r="649" spans="2:22" ht="16.5" customHeight="1" x14ac:dyDescent="0.25">
      <c r="B649" t="s">
        <v>299</v>
      </c>
      <c r="C649" t="s">
        <v>2364</v>
      </c>
      <c r="D649">
        <v>100</v>
      </c>
      <c r="E649" t="s">
        <v>2467</v>
      </c>
      <c r="F649" t="s">
        <v>2468</v>
      </c>
      <c r="G649" t="s">
        <v>2469</v>
      </c>
      <c r="H649"/>
      <c r="I649">
        <v>8</v>
      </c>
      <c r="J649">
        <v>83101</v>
      </c>
      <c r="K649">
        <v>1003</v>
      </c>
      <c r="L649">
        <v>2</v>
      </c>
      <c r="M649">
        <v>19</v>
      </c>
      <c r="N649" t="s">
        <v>616</v>
      </c>
      <c r="O649">
        <v>19</v>
      </c>
      <c r="P649">
        <v>5125121100</v>
      </c>
      <c r="Q649">
        <v>3</v>
      </c>
      <c r="R649">
        <v>0</v>
      </c>
      <c r="S649">
        <v>20230401</v>
      </c>
      <c r="T649">
        <v>20230630</v>
      </c>
      <c r="U649">
        <v>33117.910000000003</v>
      </c>
      <c r="V649">
        <v>6500</v>
      </c>
    </row>
    <row r="650" spans="2:22" x14ac:dyDescent="0.25">
      <c r="B650" t="s">
        <v>299</v>
      </c>
      <c r="C650" t="s">
        <v>300</v>
      </c>
      <c r="D650">
        <v>100</v>
      </c>
      <c r="E650" t="s">
        <v>361</v>
      </c>
      <c r="F650" t="s">
        <v>362</v>
      </c>
      <c r="G650" t="s">
        <v>363</v>
      </c>
      <c r="H650"/>
      <c r="I650">
        <v>8</v>
      </c>
      <c r="J650">
        <v>83101</v>
      </c>
      <c r="K650">
        <v>1001</v>
      </c>
      <c r="L650">
        <v>0</v>
      </c>
      <c r="M650">
        <v>26</v>
      </c>
      <c r="N650" t="s">
        <v>616</v>
      </c>
      <c r="O650">
        <v>18</v>
      </c>
      <c r="P650">
        <v>5125121105</v>
      </c>
      <c r="Q650">
        <v>3</v>
      </c>
      <c r="R650">
        <v>0</v>
      </c>
      <c r="S650">
        <v>20230401</v>
      </c>
      <c r="T650">
        <v>20230630</v>
      </c>
      <c r="U650">
        <v>38113.870000000003</v>
      </c>
      <c r="V650">
        <v>10556.6</v>
      </c>
    </row>
    <row r="651" spans="2:22" x14ac:dyDescent="0.25">
      <c r="B651" t="s">
        <v>299</v>
      </c>
      <c r="C651" t="s">
        <v>1458</v>
      </c>
      <c r="D651">
        <v>100</v>
      </c>
      <c r="E651" t="s">
        <v>1548</v>
      </c>
      <c r="F651" t="s">
        <v>1549</v>
      </c>
      <c r="G651" t="s">
        <v>1550</v>
      </c>
      <c r="H651"/>
      <c r="I651">
        <v>8</v>
      </c>
      <c r="J651">
        <v>83101</v>
      </c>
      <c r="K651">
        <v>1003</v>
      </c>
      <c r="L651">
        <v>2</v>
      </c>
      <c r="M651">
        <v>8</v>
      </c>
      <c r="N651" t="s">
        <v>616</v>
      </c>
      <c r="O651">
        <v>216</v>
      </c>
      <c r="P651">
        <v>5125121106</v>
      </c>
      <c r="Q651">
        <v>3</v>
      </c>
      <c r="R651">
        <v>0</v>
      </c>
      <c r="S651">
        <v>20230401</v>
      </c>
      <c r="T651">
        <v>20230630</v>
      </c>
      <c r="U651">
        <v>35866.86</v>
      </c>
      <c r="V651">
        <v>7610</v>
      </c>
    </row>
    <row r="652" spans="2:22" x14ac:dyDescent="0.25">
      <c r="B652" t="s">
        <v>299</v>
      </c>
      <c r="C652" t="s">
        <v>1458</v>
      </c>
      <c r="D652">
        <v>100</v>
      </c>
      <c r="E652" t="s">
        <v>3044</v>
      </c>
      <c r="F652" t="s">
        <v>1534</v>
      </c>
      <c r="G652" t="s">
        <v>1535</v>
      </c>
      <c r="H652"/>
      <c r="I652">
        <v>8</v>
      </c>
      <c r="J652">
        <v>83101</v>
      </c>
      <c r="K652">
        <v>1001</v>
      </c>
      <c r="L652">
        <v>2</v>
      </c>
      <c r="M652">
        <v>8</v>
      </c>
      <c r="N652" t="s">
        <v>616</v>
      </c>
      <c r="O652">
        <v>19</v>
      </c>
      <c r="P652">
        <v>5125121107</v>
      </c>
      <c r="Q652">
        <v>3</v>
      </c>
      <c r="R652">
        <v>0</v>
      </c>
      <c r="S652">
        <v>20230401</v>
      </c>
      <c r="T652">
        <v>20230630</v>
      </c>
      <c r="U652">
        <v>34174.14</v>
      </c>
      <c r="V652">
        <v>8176.58</v>
      </c>
    </row>
    <row r="653" spans="2:22" x14ac:dyDescent="0.25">
      <c r="B653" t="s">
        <v>299</v>
      </c>
      <c r="C653" t="s">
        <v>2356</v>
      </c>
      <c r="D653">
        <v>100</v>
      </c>
      <c r="E653" t="s">
        <v>2208</v>
      </c>
      <c r="F653" t="s">
        <v>2209</v>
      </c>
      <c r="G653" t="s">
        <v>2210</v>
      </c>
      <c r="H653"/>
      <c r="I653">
        <v>8</v>
      </c>
      <c r="J653">
        <v>83101</v>
      </c>
      <c r="K653" t="s">
        <v>621</v>
      </c>
      <c r="L653">
        <v>0</v>
      </c>
      <c r="M653">
        <v>25</v>
      </c>
      <c r="N653" t="s">
        <v>616</v>
      </c>
      <c r="O653">
        <v>13</v>
      </c>
      <c r="P653">
        <v>5125121108</v>
      </c>
      <c r="Q653">
        <v>3</v>
      </c>
      <c r="R653">
        <v>156</v>
      </c>
      <c r="S653">
        <v>20230401</v>
      </c>
      <c r="T653">
        <v>20230630</v>
      </c>
      <c r="U653">
        <v>20608.650000000001</v>
      </c>
      <c r="V653">
        <v>6500</v>
      </c>
    </row>
    <row r="654" spans="2:22" x14ac:dyDescent="0.25">
      <c r="B654" t="s">
        <v>299</v>
      </c>
      <c r="C654" t="s">
        <v>2356</v>
      </c>
      <c r="D654">
        <v>100</v>
      </c>
      <c r="E654" t="s">
        <v>2311</v>
      </c>
      <c r="F654" t="s">
        <v>2312</v>
      </c>
      <c r="G654" t="s">
        <v>2313</v>
      </c>
      <c r="H654"/>
      <c r="I654">
        <v>8</v>
      </c>
      <c r="J654">
        <v>83101</v>
      </c>
      <c r="K654" t="s">
        <v>621</v>
      </c>
      <c r="L654">
        <v>0</v>
      </c>
      <c r="M654">
        <v>25</v>
      </c>
      <c r="N654" t="s">
        <v>616</v>
      </c>
      <c r="O654">
        <v>6</v>
      </c>
      <c r="P654">
        <v>5125121115</v>
      </c>
      <c r="Q654">
        <v>3</v>
      </c>
      <c r="R654">
        <v>72</v>
      </c>
      <c r="S654">
        <v>20230401</v>
      </c>
      <c r="T654">
        <v>20230630</v>
      </c>
      <c r="U654">
        <v>11665.4</v>
      </c>
      <c r="V654">
        <v>21588.98</v>
      </c>
    </row>
    <row r="655" spans="2:22" x14ac:dyDescent="0.25">
      <c r="B655" t="s">
        <v>299</v>
      </c>
      <c r="C655" t="s">
        <v>2356</v>
      </c>
      <c r="D655">
        <v>100</v>
      </c>
      <c r="E655" t="s">
        <v>2255</v>
      </c>
      <c r="F655" t="s">
        <v>2256</v>
      </c>
      <c r="G655" t="s">
        <v>2257</v>
      </c>
      <c r="H655"/>
      <c r="I655">
        <v>8</v>
      </c>
      <c r="J655">
        <v>83101</v>
      </c>
      <c r="K655" t="s">
        <v>621</v>
      </c>
      <c r="L655">
        <v>0</v>
      </c>
      <c r="M655">
        <v>25</v>
      </c>
      <c r="N655" t="s">
        <v>616</v>
      </c>
      <c r="O655">
        <v>10</v>
      </c>
      <c r="P655">
        <v>5125121116</v>
      </c>
      <c r="Q655">
        <v>3</v>
      </c>
      <c r="R655">
        <v>80</v>
      </c>
      <c r="S655">
        <v>20230401</v>
      </c>
      <c r="T655">
        <v>20230630</v>
      </c>
      <c r="U655">
        <v>17151.04</v>
      </c>
      <c r="V655">
        <v>6500</v>
      </c>
    </row>
    <row r="656" spans="2:22" x14ac:dyDescent="0.25">
      <c r="B656" t="s">
        <v>299</v>
      </c>
      <c r="C656" t="s">
        <v>300</v>
      </c>
      <c r="D656">
        <v>100</v>
      </c>
      <c r="E656" t="s">
        <v>403</v>
      </c>
      <c r="F656" t="s">
        <v>404</v>
      </c>
      <c r="G656" t="s">
        <v>405</v>
      </c>
      <c r="H656"/>
      <c r="I656">
        <v>8</v>
      </c>
      <c r="J656">
        <v>83101</v>
      </c>
      <c r="K656">
        <v>1001</v>
      </c>
      <c r="L656">
        <v>0</v>
      </c>
      <c r="M656">
        <v>26</v>
      </c>
      <c r="N656" t="s">
        <v>616</v>
      </c>
      <c r="O656">
        <v>18</v>
      </c>
      <c r="P656">
        <v>5125121118</v>
      </c>
      <c r="Q656">
        <v>3</v>
      </c>
      <c r="R656">
        <v>0</v>
      </c>
      <c r="S656">
        <v>20230401</v>
      </c>
      <c r="T656">
        <v>20230630</v>
      </c>
      <c r="U656">
        <v>39053.660000000003</v>
      </c>
      <c r="V656">
        <v>7610</v>
      </c>
    </row>
    <row r="657" spans="2:31" x14ac:dyDescent="0.25">
      <c r="B657" t="s">
        <v>299</v>
      </c>
      <c r="C657" t="s">
        <v>643</v>
      </c>
      <c r="D657">
        <v>100</v>
      </c>
      <c r="E657" t="s">
        <v>737</v>
      </c>
      <c r="F657" t="s">
        <v>738</v>
      </c>
      <c r="G657" t="s">
        <v>739</v>
      </c>
      <c r="H657"/>
      <c r="I657">
        <v>8</v>
      </c>
      <c r="J657">
        <v>83101</v>
      </c>
      <c r="K657">
        <v>1001</v>
      </c>
      <c r="L657">
        <v>2</v>
      </c>
      <c r="M657">
        <v>18</v>
      </c>
      <c r="N657" t="s">
        <v>618</v>
      </c>
      <c r="O657">
        <v>16</v>
      </c>
      <c r="P657">
        <v>5125121119</v>
      </c>
      <c r="Q657">
        <v>3</v>
      </c>
      <c r="R657">
        <v>0</v>
      </c>
      <c r="S657">
        <v>20230401</v>
      </c>
      <c r="T657">
        <v>20230630</v>
      </c>
      <c r="U657">
        <v>23508.66</v>
      </c>
      <c r="V657">
        <v>6500</v>
      </c>
    </row>
    <row r="658" spans="2:31" x14ac:dyDescent="0.25">
      <c r="B658" t="s">
        <v>299</v>
      </c>
      <c r="C658" t="s">
        <v>1150</v>
      </c>
      <c r="D658">
        <v>100</v>
      </c>
      <c r="E658" t="s">
        <v>1094</v>
      </c>
      <c r="F658" t="s">
        <v>1095</v>
      </c>
      <c r="G658" t="s">
        <v>1096</v>
      </c>
      <c r="H658"/>
      <c r="I658">
        <v>8</v>
      </c>
      <c r="J658">
        <v>83101</v>
      </c>
      <c r="K658">
        <v>1003</v>
      </c>
      <c r="L658">
        <v>1</v>
      </c>
      <c r="M658">
        <v>56</v>
      </c>
      <c r="N658" t="s">
        <v>618</v>
      </c>
      <c r="O658" t="s">
        <v>1151</v>
      </c>
      <c r="P658">
        <v>5125121120</v>
      </c>
      <c r="Q658">
        <v>3</v>
      </c>
      <c r="R658">
        <v>0</v>
      </c>
      <c r="S658">
        <v>20230401</v>
      </c>
      <c r="T658">
        <v>20230630</v>
      </c>
      <c r="U658">
        <v>27657.24</v>
      </c>
      <c r="V658">
        <v>6500</v>
      </c>
    </row>
    <row r="659" spans="2:31" x14ac:dyDescent="0.25">
      <c r="B659" t="s">
        <v>299</v>
      </c>
      <c r="C659" t="s">
        <v>300</v>
      </c>
      <c r="D659">
        <v>100</v>
      </c>
      <c r="E659" t="s">
        <v>502</v>
      </c>
      <c r="F659" t="s">
        <v>503</v>
      </c>
      <c r="G659" t="s">
        <v>504</v>
      </c>
      <c r="H659"/>
      <c r="I659">
        <v>8</v>
      </c>
      <c r="J659">
        <v>83101</v>
      </c>
      <c r="K659">
        <v>1001</v>
      </c>
      <c r="L659">
        <v>0</v>
      </c>
      <c r="M659">
        <v>26</v>
      </c>
      <c r="N659" t="s">
        <v>619</v>
      </c>
      <c r="O659">
        <v>12</v>
      </c>
      <c r="P659">
        <v>5125121125</v>
      </c>
      <c r="Q659">
        <v>3</v>
      </c>
      <c r="R659">
        <v>0</v>
      </c>
      <c r="S659">
        <v>20230401</v>
      </c>
      <c r="T659">
        <v>20230630</v>
      </c>
      <c r="U659">
        <v>14415.31</v>
      </c>
      <c r="V659">
        <v>8815.1</v>
      </c>
    </row>
    <row r="660" spans="2:31" x14ac:dyDescent="0.25">
      <c r="B660" t="s">
        <v>299</v>
      </c>
      <c r="C660" t="s">
        <v>1736</v>
      </c>
      <c r="D660">
        <v>100</v>
      </c>
      <c r="E660" t="s">
        <v>1858</v>
      </c>
      <c r="F660" t="s">
        <v>1859</v>
      </c>
      <c r="G660" t="s">
        <v>3045</v>
      </c>
      <c r="H660"/>
      <c r="I660">
        <v>8</v>
      </c>
      <c r="J660">
        <v>83101</v>
      </c>
      <c r="K660">
        <v>1001</v>
      </c>
      <c r="L660">
        <v>2</v>
      </c>
      <c r="M660">
        <v>7</v>
      </c>
      <c r="N660" t="s">
        <v>617</v>
      </c>
      <c r="O660">
        <v>20</v>
      </c>
      <c r="P660">
        <v>5125121131</v>
      </c>
      <c r="Q660">
        <v>3</v>
      </c>
      <c r="R660">
        <v>0</v>
      </c>
      <c r="S660">
        <v>20230401</v>
      </c>
      <c r="T660">
        <v>20230630</v>
      </c>
      <c r="U660">
        <v>35451.1</v>
      </c>
      <c r="V660">
        <v>6500</v>
      </c>
    </row>
    <row r="661" spans="2:31" x14ac:dyDescent="0.25">
      <c r="B661" t="s">
        <v>299</v>
      </c>
      <c r="C661" t="s">
        <v>2356</v>
      </c>
      <c r="D661">
        <v>100</v>
      </c>
      <c r="E661" t="s">
        <v>2177</v>
      </c>
      <c r="F661" t="s">
        <v>2178</v>
      </c>
      <c r="G661" t="s">
        <v>2179</v>
      </c>
      <c r="H661"/>
      <c r="I661">
        <v>8</v>
      </c>
      <c r="J661">
        <v>83101</v>
      </c>
      <c r="K661" t="s">
        <v>621</v>
      </c>
      <c r="L661">
        <v>0</v>
      </c>
      <c r="M661">
        <v>25</v>
      </c>
      <c r="N661" t="s">
        <v>617</v>
      </c>
      <c r="O661">
        <v>9</v>
      </c>
      <c r="P661">
        <v>5125121134</v>
      </c>
      <c r="Q661">
        <v>3</v>
      </c>
      <c r="R661">
        <v>108</v>
      </c>
      <c r="S661">
        <v>20230401</v>
      </c>
      <c r="T661">
        <v>20230630</v>
      </c>
      <c r="U661">
        <v>14162.08</v>
      </c>
      <c r="V661">
        <v>9406.1</v>
      </c>
    </row>
    <row r="662" spans="2:31" x14ac:dyDescent="0.25">
      <c r="B662" t="s">
        <v>299</v>
      </c>
      <c r="C662" t="s">
        <v>1150</v>
      </c>
      <c r="D662">
        <v>100</v>
      </c>
      <c r="E662" t="s">
        <v>909</v>
      </c>
      <c r="F662" t="s">
        <v>910</v>
      </c>
      <c r="G662" t="s">
        <v>911</v>
      </c>
      <c r="H662"/>
      <c r="I662">
        <v>8</v>
      </c>
      <c r="J662">
        <v>83101</v>
      </c>
      <c r="K662">
        <v>1003</v>
      </c>
      <c r="L662">
        <v>1</v>
      </c>
      <c r="M662">
        <v>56</v>
      </c>
      <c r="N662" t="s">
        <v>616</v>
      </c>
      <c r="O662" t="s">
        <v>1151</v>
      </c>
      <c r="P662">
        <v>5125121138</v>
      </c>
      <c r="Q662">
        <v>3</v>
      </c>
      <c r="R662">
        <v>0</v>
      </c>
      <c r="S662">
        <v>20230401</v>
      </c>
      <c r="T662">
        <v>20230630</v>
      </c>
      <c r="U662">
        <v>35866.86</v>
      </c>
      <c r="V662">
        <v>6500</v>
      </c>
      <c r="X662" s="10">
        <v>2</v>
      </c>
      <c r="Y662" s="10">
        <v>4</v>
      </c>
      <c r="Z662" s="10">
        <v>6</v>
      </c>
      <c r="AA662" s="10">
        <v>8</v>
      </c>
      <c r="AB662" s="10">
        <v>10</v>
      </c>
      <c r="AC662" s="10">
        <v>12</v>
      </c>
      <c r="AD662" s="10">
        <v>14</v>
      </c>
      <c r="AE662" s="10">
        <v>16</v>
      </c>
    </row>
    <row r="663" spans="2:31" x14ac:dyDescent="0.25">
      <c r="B663" t="s">
        <v>299</v>
      </c>
      <c r="C663" t="s">
        <v>1150</v>
      </c>
      <c r="D663">
        <v>100</v>
      </c>
      <c r="E663" t="s">
        <v>905</v>
      </c>
      <c r="F663" t="s">
        <v>3046</v>
      </c>
      <c r="G663" t="s">
        <v>906</v>
      </c>
      <c r="H663"/>
      <c r="I663">
        <v>8</v>
      </c>
      <c r="J663">
        <v>83101</v>
      </c>
      <c r="K663">
        <v>1003</v>
      </c>
      <c r="L663">
        <v>1</v>
      </c>
      <c r="M663">
        <v>56</v>
      </c>
      <c r="N663" t="s">
        <v>616</v>
      </c>
      <c r="O663" t="s">
        <v>1151</v>
      </c>
      <c r="P663">
        <v>5125121140</v>
      </c>
      <c r="Q663">
        <v>3</v>
      </c>
      <c r="R663">
        <v>0</v>
      </c>
      <c r="S663">
        <v>20230401</v>
      </c>
      <c r="T663">
        <v>20230630</v>
      </c>
      <c r="U663">
        <v>35866.86</v>
      </c>
      <c r="V663">
        <v>6500</v>
      </c>
    </row>
    <row r="664" spans="2:31" x14ac:dyDescent="0.25">
      <c r="B664" t="s">
        <v>299</v>
      </c>
      <c r="C664" t="s">
        <v>643</v>
      </c>
      <c r="D664">
        <v>100</v>
      </c>
      <c r="E664" t="s">
        <v>719</v>
      </c>
      <c r="F664" t="s">
        <v>720</v>
      </c>
      <c r="G664" t="s">
        <v>721</v>
      </c>
      <c r="H664"/>
      <c r="I664">
        <v>8</v>
      </c>
      <c r="J664">
        <v>83101</v>
      </c>
      <c r="K664">
        <v>1001</v>
      </c>
      <c r="L664">
        <v>2</v>
      </c>
      <c r="M664">
        <v>18</v>
      </c>
      <c r="N664" t="s">
        <v>616</v>
      </c>
      <c r="O664">
        <v>20</v>
      </c>
      <c r="P664">
        <v>5125121142</v>
      </c>
      <c r="Q664">
        <v>3</v>
      </c>
      <c r="R664">
        <v>0</v>
      </c>
      <c r="S664">
        <v>20230401</v>
      </c>
      <c r="T664">
        <v>20230630</v>
      </c>
      <c r="U664">
        <v>35866.86</v>
      </c>
      <c r="V664">
        <v>10300.01</v>
      </c>
    </row>
    <row r="665" spans="2:31" x14ac:dyDescent="0.25">
      <c r="B665" t="s">
        <v>299</v>
      </c>
      <c r="C665" t="s">
        <v>2356</v>
      </c>
      <c r="D665">
        <v>100</v>
      </c>
      <c r="E665" t="s">
        <v>2326</v>
      </c>
      <c r="F665" t="s">
        <v>2327</v>
      </c>
      <c r="G665" t="s">
        <v>3047</v>
      </c>
      <c r="H665"/>
      <c r="I665">
        <v>8</v>
      </c>
      <c r="J665">
        <v>83101</v>
      </c>
      <c r="K665" t="s">
        <v>621</v>
      </c>
      <c r="L665">
        <v>0</v>
      </c>
      <c r="M665">
        <v>25</v>
      </c>
      <c r="N665" t="s">
        <v>616</v>
      </c>
      <c r="O665">
        <v>15</v>
      </c>
      <c r="P665">
        <v>5125121145</v>
      </c>
      <c r="Q665">
        <v>3</v>
      </c>
      <c r="R665">
        <v>180</v>
      </c>
      <c r="S665">
        <v>20230401</v>
      </c>
      <c r="T665">
        <v>20230630</v>
      </c>
      <c r="U665">
        <v>26397.21</v>
      </c>
      <c r="V665">
        <v>14882.78</v>
      </c>
    </row>
    <row r="666" spans="2:31" x14ac:dyDescent="0.25">
      <c r="B666" t="s">
        <v>299</v>
      </c>
      <c r="C666" t="s">
        <v>300</v>
      </c>
      <c r="D666">
        <v>100</v>
      </c>
      <c r="E666" t="s">
        <v>409</v>
      </c>
      <c r="F666" t="s">
        <v>410</v>
      </c>
      <c r="G666" t="s">
        <v>3048</v>
      </c>
      <c r="H666"/>
      <c r="I666">
        <v>8</v>
      </c>
      <c r="J666">
        <v>83101</v>
      </c>
      <c r="K666">
        <v>1001</v>
      </c>
      <c r="L666">
        <v>0</v>
      </c>
      <c r="M666">
        <v>26</v>
      </c>
      <c r="N666" t="s">
        <v>617</v>
      </c>
      <c r="O666">
        <v>13</v>
      </c>
      <c r="P666">
        <v>5125121146</v>
      </c>
      <c r="Q666">
        <v>3</v>
      </c>
      <c r="R666">
        <v>0</v>
      </c>
      <c r="S666">
        <v>20230401</v>
      </c>
      <c r="T666">
        <v>20230630</v>
      </c>
      <c r="U666">
        <v>21669.7</v>
      </c>
      <c r="V666">
        <v>6500</v>
      </c>
    </row>
    <row r="667" spans="2:31" x14ac:dyDescent="0.25">
      <c r="B667" t="s">
        <v>299</v>
      </c>
      <c r="C667" t="s">
        <v>1458</v>
      </c>
      <c r="D667">
        <v>100</v>
      </c>
      <c r="E667" t="s">
        <v>1584</v>
      </c>
      <c r="F667" t="s">
        <v>1585</v>
      </c>
      <c r="G667" t="s">
        <v>3049</v>
      </c>
      <c r="H667"/>
      <c r="I667">
        <v>8</v>
      </c>
      <c r="J667">
        <v>83101</v>
      </c>
      <c r="K667">
        <v>1003</v>
      </c>
      <c r="L667">
        <v>2</v>
      </c>
      <c r="M667">
        <v>8</v>
      </c>
      <c r="N667" t="s">
        <v>616</v>
      </c>
      <c r="O667">
        <v>204</v>
      </c>
      <c r="P667">
        <v>5125121149</v>
      </c>
      <c r="Q667">
        <v>3</v>
      </c>
      <c r="R667">
        <v>0</v>
      </c>
      <c r="S667">
        <v>20230401</v>
      </c>
      <c r="T667">
        <v>20230630</v>
      </c>
      <c r="U667">
        <v>32481.360000000001</v>
      </c>
      <c r="V667">
        <v>9853.1</v>
      </c>
    </row>
    <row r="668" spans="2:31" x14ac:dyDescent="0.25">
      <c r="B668" t="s">
        <v>299</v>
      </c>
      <c r="C668" t="s">
        <v>2356</v>
      </c>
      <c r="D668">
        <v>100</v>
      </c>
      <c r="E668" t="s">
        <v>2270</v>
      </c>
      <c r="F668" t="s">
        <v>2271</v>
      </c>
      <c r="G668" t="s">
        <v>3050</v>
      </c>
      <c r="H668"/>
      <c r="I668">
        <v>8</v>
      </c>
      <c r="J668">
        <v>83101</v>
      </c>
      <c r="K668" t="s">
        <v>621</v>
      </c>
      <c r="L668">
        <v>0</v>
      </c>
      <c r="M668">
        <v>25</v>
      </c>
      <c r="N668" t="s">
        <v>617</v>
      </c>
      <c r="O668">
        <v>8</v>
      </c>
      <c r="P668">
        <v>5125121152</v>
      </c>
      <c r="Q668">
        <v>3</v>
      </c>
      <c r="R668">
        <v>96</v>
      </c>
      <c r="S668">
        <v>20230401</v>
      </c>
      <c r="T668">
        <v>20230630</v>
      </c>
      <c r="U668">
        <v>12758.8</v>
      </c>
      <c r="V668">
        <v>7953.08</v>
      </c>
    </row>
    <row r="669" spans="2:31" x14ac:dyDescent="0.25">
      <c r="B669" t="s">
        <v>299</v>
      </c>
      <c r="C669" t="s">
        <v>1736</v>
      </c>
      <c r="D669">
        <v>100</v>
      </c>
      <c r="E669" t="s">
        <v>1942</v>
      </c>
      <c r="F669" t="s">
        <v>1943</v>
      </c>
      <c r="G669" t="s">
        <v>3051</v>
      </c>
      <c r="H669"/>
      <c r="I669">
        <v>8</v>
      </c>
      <c r="J669">
        <v>83101</v>
      </c>
      <c r="K669">
        <v>1001</v>
      </c>
      <c r="L669">
        <v>2</v>
      </c>
      <c r="M669">
        <v>7</v>
      </c>
      <c r="N669" t="s">
        <v>616</v>
      </c>
      <c r="O669">
        <v>20</v>
      </c>
      <c r="P669">
        <v>5125121156</v>
      </c>
      <c r="Q669">
        <v>3</v>
      </c>
      <c r="R669">
        <v>0</v>
      </c>
      <c r="S669">
        <v>20230401</v>
      </c>
      <c r="T669">
        <v>20230630</v>
      </c>
      <c r="U669">
        <v>43392.959999999999</v>
      </c>
      <c r="V669">
        <v>6500</v>
      </c>
    </row>
    <row r="670" spans="2:31" x14ac:dyDescent="0.25">
      <c r="B670" t="s">
        <v>299</v>
      </c>
      <c r="C670" t="s">
        <v>643</v>
      </c>
      <c r="D670">
        <v>100</v>
      </c>
      <c r="E670" t="s">
        <v>722</v>
      </c>
      <c r="F670" t="s">
        <v>723</v>
      </c>
      <c r="G670" t="s">
        <v>724</v>
      </c>
      <c r="H670"/>
      <c r="I670">
        <v>8</v>
      </c>
      <c r="J670">
        <v>83101</v>
      </c>
      <c r="K670">
        <v>1001</v>
      </c>
      <c r="L670">
        <v>2</v>
      </c>
      <c r="M670">
        <v>18</v>
      </c>
      <c r="N670" t="s">
        <v>618</v>
      </c>
      <c r="O670">
        <v>14</v>
      </c>
      <c r="P670">
        <v>5125121166</v>
      </c>
      <c r="Q670">
        <v>3</v>
      </c>
      <c r="R670">
        <v>0</v>
      </c>
      <c r="S670">
        <v>20230401</v>
      </c>
      <c r="T670">
        <v>20230630</v>
      </c>
      <c r="U670">
        <v>21448.95</v>
      </c>
      <c r="V670">
        <v>6500</v>
      </c>
    </row>
    <row r="671" spans="2:31" x14ac:dyDescent="0.25">
      <c r="B671" t="s">
        <v>299</v>
      </c>
      <c r="C671" t="s">
        <v>300</v>
      </c>
      <c r="D671">
        <v>100</v>
      </c>
      <c r="E671" t="s">
        <v>475</v>
      </c>
      <c r="F671" t="s">
        <v>476</v>
      </c>
      <c r="G671" t="s">
        <v>477</v>
      </c>
      <c r="H671"/>
      <c r="I671">
        <v>8</v>
      </c>
      <c r="J671">
        <v>83101</v>
      </c>
      <c r="K671">
        <v>1001</v>
      </c>
      <c r="L671">
        <v>0</v>
      </c>
      <c r="M671">
        <v>26</v>
      </c>
      <c r="N671" t="s">
        <v>617</v>
      </c>
      <c r="O671">
        <v>19</v>
      </c>
      <c r="P671">
        <v>5125121170</v>
      </c>
      <c r="Q671">
        <v>3</v>
      </c>
      <c r="R671">
        <v>0</v>
      </c>
      <c r="S671">
        <v>20230401</v>
      </c>
      <c r="T671">
        <v>20230630</v>
      </c>
      <c r="U671">
        <v>33941.5</v>
      </c>
      <c r="V671">
        <v>6500</v>
      </c>
    </row>
    <row r="672" spans="2:31" x14ac:dyDescent="0.25">
      <c r="B672" t="s">
        <v>299</v>
      </c>
      <c r="C672" t="s">
        <v>300</v>
      </c>
      <c r="D672">
        <v>100</v>
      </c>
      <c r="E672" t="s">
        <v>457</v>
      </c>
      <c r="F672" t="s">
        <v>458</v>
      </c>
      <c r="G672" t="s">
        <v>459</v>
      </c>
      <c r="H672"/>
      <c r="I672">
        <v>8</v>
      </c>
      <c r="J672">
        <v>83101</v>
      </c>
      <c r="K672">
        <v>1001</v>
      </c>
      <c r="L672">
        <v>0</v>
      </c>
      <c r="M672">
        <v>26</v>
      </c>
      <c r="N672" t="s">
        <v>618</v>
      </c>
      <c r="O672">
        <v>12</v>
      </c>
      <c r="P672">
        <v>5125121172</v>
      </c>
      <c r="Q672">
        <v>3</v>
      </c>
      <c r="R672">
        <v>0</v>
      </c>
      <c r="S672">
        <v>20230401</v>
      </c>
      <c r="T672">
        <v>20230630</v>
      </c>
      <c r="U672">
        <v>14840</v>
      </c>
      <c r="V672">
        <v>0</v>
      </c>
    </row>
    <row r="673" spans="2:22" x14ac:dyDescent="0.25">
      <c r="B673" t="s">
        <v>299</v>
      </c>
      <c r="C673" t="s">
        <v>1736</v>
      </c>
      <c r="D673">
        <v>100</v>
      </c>
      <c r="E673" t="s">
        <v>1840</v>
      </c>
      <c r="F673" t="s">
        <v>1841</v>
      </c>
      <c r="G673" t="s">
        <v>3052</v>
      </c>
      <c r="H673"/>
      <c r="I673">
        <v>8</v>
      </c>
      <c r="J673">
        <v>83101</v>
      </c>
      <c r="K673">
        <v>1001</v>
      </c>
      <c r="L673">
        <v>2</v>
      </c>
      <c r="M673">
        <v>7</v>
      </c>
      <c r="N673" t="s">
        <v>616</v>
      </c>
      <c r="O673">
        <v>20</v>
      </c>
      <c r="P673">
        <v>5125121181</v>
      </c>
      <c r="Q673">
        <v>3</v>
      </c>
      <c r="R673">
        <v>0</v>
      </c>
      <c r="S673">
        <v>20230401</v>
      </c>
      <c r="T673">
        <v>20230630</v>
      </c>
      <c r="U673">
        <v>43392.959999999999</v>
      </c>
      <c r="V673">
        <v>6500</v>
      </c>
    </row>
    <row r="674" spans="2:22" x14ac:dyDescent="0.25">
      <c r="B674" t="s">
        <v>299</v>
      </c>
      <c r="C674" t="s">
        <v>300</v>
      </c>
      <c r="D674">
        <v>100</v>
      </c>
      <c r="E674" t="s">
        <v>466</v>
      </c>
      <c r="F674" t="s">
        <v>467</v>
      </c>
      <c r="G674" t="s">
        <v>468</v>
      </c>
      <c r="H674"/>
      <c r="I674">
        <v>8</v>
      </c>
      <c r="J674">
        <v>83101</v>
      </c>
      <c r="K674">
        <v>1001</v>
      </c>
      <c r="L674">
        <v>0</v>
      </c>
      <c r="M674">
        <v>26</v>
      </c>
      <c r="N674" t="s">
        <v>617</v>
      </c>
      <c r="O674">
        <v>11</v>
      </c>
      <c r="P674">
        <v>5125121182</v>
      </c>
      <c r="Q674">
        <v>3</v>
      </c>
      <c r="R674">
        <v>0</v>
      </c>
      <c r="S674">
        <v>20230401</v>
      </c>
      <c r="T674">
        <v>20230630</v>
      </c>
      <c r="U674">
        <v>17228.5</v>
      </c>
      <c r="V674">
        <v>7610</v>
      </c>
    </row>
    <row r="675" spans="2:22" x14ac:dyDescent="0.25">
      <c r="B675" t="s">
        <v>299</v>
      </c>
      <c r="C675" t="s">
        <v>300</v>
      </c>
      <c r="D675">
        <v>100</v>
      </c>
      <c r="E675" t="s">
        <v>445</v>
      </c>
      <c r="F675" t="s">
        <v>446</v>
      </c>
      <c r="G675" t="s">
        <v>447</v>
      </c>
      <c r="H675"/>
      <c r="I675">
        <v>8</v>
      </c>
      <c r="J675">
        <v>83101</v>
      </c>
      <c r="K675">
        <v>1001</v>
      </c>
      <c r="L675">
        <v>0</v>
      </c>
      <c r="M675">
        <v>26</v>
      </c>
      <c r="N675" t="s">
        <v>616</v>
      </c>
      <c r="O675">
        <v>13</v>
      </c>
      <c r="P675">
        <v>5125121183</v>
      </c>
      <c r="Q675">
        <v>3</v>
      </c>
      <c r="R675">
        <v>0</v>
      </c>
      <c r="S675">
        <v>20230401</v>
      </c>
      <c r="T675">
        <v>20230630</v>
      </c>
      <c r="U675">
        <v>28205.4</v>
      </c>
      <c r="V675">
        <v>6500</v>
      </c>
    </row>
    <row r="676" spans="2:22" x14ac:dyDescent="0.25">
      <c r="B676" t="s">
        <v>299</v>
      </c>
      <c r="C676" t="s">
        <v>300</v>
      </c>
      <c r="D676">
        <v>100</v>
      </c>
      <c r="E676" t="s">
        <v>355</v>
      </c>
      <c r="F676" t="s">
        <v>356</v>
      </c>
      <c r="G676" t="s">
        <v>357</v>
      </c>
      <c r="H676"/>
      <c r="I676">
        <v>8</v>
      </c>
      <c r="J676">
        <v>83101</v>
      </c>
      <c r="K676">
        <v>1001</v>
      </c>
      <c r="L676">
        <v>0</v>
      </c>
      <c r="M676">
        <v>26</v>
      </c>
      <c r="N676" t="s">
        <v>616</v>
      </c>
      <c r="O676">
        <v>18</v>
      </c>
      <c r="P676">
        <v>5125121184</v>
      </c>
      <c r="Q676">
        <v>3</v>
      </c>
      <c r="R676">
        <v>0</v>
      </c>
      <c r="S676">
        <v>20230401</v>
      </c>
      <c r="T676">
        <v>20230630</v>
      </c>
      <c r="U676">
        <v>38715.61</v>
      </c>
      <c r="V676">
        <v>6500</v>
      </c>
    </row>
    <row r="677" spans="2:22" x14ac:dyDescent="0.25">
      <c r="B677" t="s">
        <v>299</v>
      </c>
      <c r="C677" t="s">
        <v>1458</v>
      </c>
      <c r="D677">
        <v>100</v>
      </c>
      <c r="E677" t="s">
        <v>1572</v>
      </c>
      <c r="F677" t="s">
        <v>1573</v>
      </c>
      <c r="G677" t="s">
        <v>3053</v>
      </c>
      <c r="H677"/>
      <c r="I677">
        <v>8</v>
      </c>
      <c r="J677">
        <v>83101</v>
      </c>
      <c r="K677">
        <v>1003</v>
      </c>
      <c r="L677">
        <v>2</v>
      </c>
      <c r="M677">
        <v>8</v>
      </c>
      <c r="N677" t="s">
        <v>617</v>
      </c>
      <c r="O677">
        <v>180</v>
      </c>
      <c r="P677">
        <v>5125121186</v>
      </c>
      <c r="Q677">
        <v>3</v>
      </c>
      <c r="R677">
        <v>0</v>
      </c>
      <c r="S677">
        <v>20230401</v>
      </c>
      <c r="T677">
        <v>20230630</v>
      </c>
      <c r="U677">
        <v>28149.66</v>
      </c>
      <c r="V677">
        <v>9406.1</v>
      </c>
    </row>
    <row r="678" spans="2:22" x14ac:dyDescent="0.25">
      <c r="B678" t="s">
        <v>299</v>
      </c>
      <c r="C678" t="s">
        <v>1150</v>
      </c>
      <c r="D678">
        <v>100</v>
      </c>
      <c r="E678" t="s">
        <v>1014</v>
      </c>
      <c r="F678" t="s">
        <v>1015</v>
      </c>
      <c r="G678" t="s">
        <v>1016</v>
      </c>
      <c r="H678"/>
      <c r="I678">
        <v>8</v>
      </c>
      <c r="J678">
        <v>83101</v>
      </c>
      <c r="K678">
        <v>1003</v>
      </c>
      <c r="L678">
        <v>1</v>
      </c>
      <c r="M678">
        <v>56</v>
      </c>
      <c r="N678" t="s">
        <v>617</v>
      </c>
      <c r="O678" t="s">
        <v>1151</v>
      </c>
      <c r="P678">
        <v>5125121188</v>
      </c>
      <c r="Q678">
        <v>3</v>
      </c>
      <c r="R678">
        <v>0</v>
      </c>
      <c r="S678">
        <v>20230401</v>
      </c>
      <c r="T678">
        <v>20230630</v>
      </c>
      <c r="U678">
        <v>28734.55</v>
      </c>
      <c r="V678">
        <v>7610</v>
      </c>
    </row>
    <row r="679" spans="2:22" x14ac:dyDescent="0.25">
      <c r="B679" t="s">
        <v>299</v>
      </c>
      <c r="C679" t="s">
        <v>300</v>
      </c>
      <c r="D679">
        <v>100</v>
      </c>
      <c r="E679" t="s">
        <v>352</v>
      </c>
      <c r="F679" t="s">
        <v>353</v>
      </c>
      <c r="G679" t="s">
        <v>354</v>
      </c>
      <c r="H679"/>
      <c r="I679">
        <v>8</v>
      </c>
      <c r="J679">
        <v>83101</v>
      </c>
      <c r="K679">
        <v>1001</v>
      </c>
      <c r="L679">
        <v>0</v>
      </c>
      <c r="M679">
        <v>26</v>
      </c>
      <c r="N679" t="s">
        <v>616</v>
      </c>
      <c r="O679">
        <v>20</v>
      </c>
      <c r="P679">
        <v>5125121201</v>
      </c>
      <c r="Q679">
        <v>3</v>
      </c>
      <c r="R679">
        <v>0</v>
      </c>
      <c r="S679">
        <v>20230401</v>
      </c>
      <c r="T679">
        <v>20230630</v>
      </c>
      <c r="U679">
        <v>43392.959999999999</v>
      </c>
      <c r="V679">
        <v>6500</v>
      </c>
    </row>
    <row r="680" spans="2:22" x14ac:dyDescent="0.25">
      <c r="B680" t="s">
        <v>299</v>
      </c>
      <c r="C680" t="s">
        <v>1150</v>
      </c>
      <c r="D680">
        <v>100</v>
      </c>
      <c r="E680" t="s">
        <v>1023</v>
      </c>
      <c r="F680" t="s">
        <v>1024</v>
      </c>
      <c r="G680" t="s">
        <v>1025</v>
      </c>
      <c r="H680"/>
      <c r="I680">
        <v>8</v>
      </c>
      <c r="J680">
        <v>83101</v>
      </c>
      <c r="K680">
        <v>1003</v>
      </c>
      <c r="L680">
        <v>1</v>
      </c>
      <c r="M680">
        <v>56</v>
      </c>
      <c r="N680" t="s">
        <v>617</v>
      </c>
      <c r="O680" t="s">
        <v>1156</v>
      </c>
      <c r="P680">
        <v>5125121202</v>
      </c>
      <c r="Q680">
        <v>3</v>
      </c>
      <c r="R680">
        <v>0</v>
      </c>
      <c r="S680">
        <v>20230401</v>
      </c>
      <c r="T680">
        <v>20230630</v>
      </c>
      <c r="U680">
        <v>28701.3</v>
      </c>
      <c r="V680">
        <v>6500</v>
      </c>
    </row>
    <row r="681" spans="2:22" x14ac:dyDescent="0.25">
      <c r="B681" t="s">
        <v>299</v>
      </c>
      <c r="C681" t="s">
        <v>1736</v>
      </c>
      <c r="D681">
        <v>100</v>
      </c>
      <c r="E681" t="s">
        <v>1954</v>
      </c>
      <c r="F681" t="s">
        <v>1955</v>
      </c>
      <c r="G681" t="s">
        <v>3054</v>
      </c>
      <c r="H681"/>
      <c r="I681">
        <v>8</v>
      </c>
      <c r="J681">
        <v>83101</v>
      </c>
      <c r="K681">
        <v>1001</v>
      </c>
      <c r="L681">
        <v>2</v>
      </c>
      <c r="M681">
        <v>7</v>
      </c>
      <c r="N681" t="s">
        <v>617</v>
      </c>
      <c r="O681">
        <v>20</v>
      </c>
      <c r="P681">
        <v>5125121206</v>
      </c>
      <c r="Q681">
        <v>3</v>
      </c>
      <c r="R681">
        <v>0</v>
      </c>
      <c r="S681">
        <v>20230401</v>
      </c>
      <c r="T681">
        <v>20230630</v>
      </c>
      <c r="U681">
        <v>33688.300000000003</v>
      </c>
      <c r="V681">
        <v>6500</v>
      </c>
    </row>
    <row r="682" spans="2:22" x14ac:dyDescent="0.25">
      <c r="B682" t="s">
        <v>299</v>
      </c>
      <c r="C682" t="s">
        <v>1736</v>
      </c>
      <c r="D682">
        <v>100</v>
      </c>
      <c r="E682" t="s">
        <v>1904</v>
      </c>
      <c r="F682" t="s">
        <v>1905</v>
      </c>
      <c r="G682" t="s">
        <v>3055</v>
      </c>
      <c r="H682"/>
      <c r="I682">
        <v>8</v>
      </c>
      <c r="J682">
        <v>83101</v>
      </c>
      <c r="K682">
        <v>1001</v>
      </c>
      <c r="L682">
        <v>2</v>
      </c>
      <c r="M682">
        <v>7</v>
      </c>
      <c r="N682" t="s">
        <v>616</v>
      </c>
      <c r="O682">
        <v>20</v>
      </c>
      <c r="P682">
        <v>5125121210</v>
      </c>
      <c r="Q682">
        <v>3</v>
      </c>
      <c r="R682">
        <v>0</v>
      </c>
      <c r="S682">
        <v>20230401</v>
      </c>
      <c r="T682">
        <v>20230630</v>
      </c>
      <c r="U682">
        <v>43392.959999999999</v>
      </c>
      <c r="V682">
        <v>6500</v>
      </c>
    </row>
    <row r="683" spans="2:22" x14ac:dyDescent="0.25">
      <c r="B683" t="s">
        <v>299</v>
      </c>
      <c r="C683" t="s">
        <v>2356</v>
      </c>
      <c r="D683">
        <v>100</v>
      </c>
      <c r="E683" t="s">
        <v>2331</v>
      </c>
      <c r="F683" t="s">
        <v>2332</v>
      </c>
      <c r="G683" t="s">
        <v>3056</v>
      </c>
      <c r="H683"/>
      <c r="I683">
        <v>8</v>
      </c>
      <c r="J683">
        <v>83101</v>
      </c>
      <c r="K683" t="s">
        <v>621</v>
      </c>
      <c r="L683">
        <v>0</v>
      </c>
      <c r="M683">
        <v>25</v>
      </c>
      <c r="N683" t="s">
        <v>617</v>
      </c>
      <c r="O683">
        <v>13</v>
      </c>
      <c r="P683">
        <v>5125121218</v>
      </c>
      <c r="Q683">
        <v>3</v>
      </c>
      <c r="R683">
        <v>156</v>
      </c>
      <c r="S683">
        <v>20230401</v>
      </c>
      <c r="T683">
        <v>20230630</v>
      </c>
      <c r="U683">
        <v>20640.36</v>
      </c>
      <c r="V683">
        <v>13765.28</v>
      </c>
    </row>
    <row r="684" spans="2:22" x14ac:dyDescent="0.25">
      <c r="B684" t="s">
        <v>299</v>
      </c>
      <c r="C684" t="s">
        <v>2356</v>
      </c>
      <c r="D684">
        <v>100</v>
      </c>
      <c r="E684" t="s">
        <v>2251</v>
      </c>
      <c r="F684" t="s">
        <v>2252</v>
      </c>
      <c r="G684" t="s">
        <v>2253</v>
      </c>
      <c r="H684"/>
      <c r="I684">
        <v>8</v>
      </c>
      <c r="J684">
        <v>83102</v>
      </c>
      <c r="K684" t="s">
        <v>621</v>
      </c>
      <c r="L684">
        <v>0</v>
      </c>
      <c r="M684">
        <v>25</v>
      </c>
      <c r="N684" t="s">
        <v>618</v>
      </c>
      <c r="O684">
        <v>16</v>
      </c>
      <c r="P684">
        <v>5125121227</v>
      </c>
      <c r="Q684">
        <v>3</v>
      </c>
      <c r="R684">
        <v>192</v>
      </c>
      <c r="S684">
        <v>20230401</v>
      </c>
      <c r="T684">
        <v>20230630</v>
      </c>
      <c r="U684">
        <v>22436.04</v>
      </c>
      <c r="V684">
        <v>13890.8</v>
      </c>
    </row>
    <row r="685" spans="2:22" x14ac:dyDescent="0.25">
      <c r="B685" t="s">
        <v>299</v>
      </c>
      <c r="C685" t="s">
        <v>2364</v>
      </c>
      <c r="D685">
        <v>100</v>
      </c>
      <c r="E685" t="s">
        <v>2476</v>
      </c>
      <c r="F685" t="s">
        <v>2477</v>
      </c>
      <c r="G685" t="s">
        <v>3057</v>
      </c>
      <c r="H685"/>
      <c r="I685">
        <v>8</v>
      </c>
      <c r="J685">
        <v>83101</v>
      </c>
      <c r="K685">
        <v>1003</v>
      </c>
      <c r="L685">
        <v>2</v>
      </c>
      <c r="M685">
        <v>19</v>
      </c>
      <c r="N685" t="s">
        <v>616</v>
      </c>
      <c r="O685">
        <v>20</v>
      </c>
      <c r="P685">
        <v>5120121</v>
      </c>
      <c r="Q685">
        <v>3</v>
      </c>
      <c r="R685">
        <v>0</v>
      </c>
      <c r="S685">
        <v>20230401</v>
      </c>
      <c r="T685">
        <v>20230630</v>
      </c>
      <c r="U685">
        <v>32832.44</v>
      </c>
      <c r="V685">
        <v>0</v>
      </c>
    </row>
    <row r="686" spans="2:22" x14ac:dyDescent="0.25">
      <c r="B686" t="s">
        <v>299</v>
      </c>
      <c r="C686" t="s">
        <v>1736</v>
      </c>
      <c r="D686">
        <v>100</v>
      </c>
      <c r="E686" t="s">
        <v>1947</v>
      </c>
      <c r="F686" t="s">
        <v>1948</v>
      </c>
      <c r="G686" t="s">
        <v>3058</v>
      </c>
      <c r="H686"/>
      <c r="I686">
        <v>8</v>
      </c>
      <c r="J686">
        <v>83101</v>
      </c>
      <c r="K686">
        <v>1001</v>
      </c>
      <c r="L686">
        <v>2</v>
      </c>
      <c r="M686">
        <v>7</v>
      </c>
      <c r="N686" t="s">
        <v>617</v>
      </c>
      <c r="O686">
        <v>20</v>
      </c>
      <c r="P686">
        <v>5125121237</v>
      </c>
      <c r="Q686">
        <v>3</v>
      </c>
      <c r="R686">
        <v>0</v>
      </c>
      <c r="S686">
        <v>20230401</v>
      </c>
      <c r="T686">
        <v>20230630</v>
      </c>
      <c r="U686">
        <v>37713.360000000001</v>
      </c>
      <c r="V686">
        <v>6500</v>
      </c>
    </row>
    <row r="687" spans="2:22" x14ac:dyDescent="0.25">
      <c r="B687" t="s">
        <v>299</v>
      </c>
      <c r="C687" t="s">
        <v>1736</v>
      </c>
      <c r="D687">
        <v>100</v>
      </c>
      <c r="E687" t="s">
        <v>1850</v>
      </c>
      <c r="F687" t="s">
        <v>1851</v>
      </c>
      <c r="G687" t="s">
        <v>3059</v>
      </c>
      <c r="H687"/>
      <c r="I687">
        <v>8</v>
      </c>
      <c r="J687">
        <v>83101</v>
      </c>
      <c r="K687">
        <v>1001</v>
      </c>
      <c r="L687">
        <v>2</v>
      </c>
      <c r="M687">
        <v>7</v>
      </c>
      <c r="N687" t="s">
        <v>616</v>
      </c>
      <c r="O687">
        <v>20</v>
      </c>
      <c r="P687">
        <v>5125121232</v>
      </c>
      <c r="Q687">
        <v>3</v>
      </c>
      <c r="R687">
        <v>0</v>
      </c>
      <c r="S687">
        <v>20230401</v>
      </c>
      <c r="T687">
        <v>20230630</v>
      </c>
      <c r="U687">
        <v>43392.959999999999</v>
      </c>
      <c r="V687">
        <v>6500</v>
      </c>
    </row>
    <row r="688" spans="2:22" x14ac:dyDescent="0.25">
      <c r="B688" t="s">
        <v>299</v>
      </c>
      <c r="C688" t="s">
        <v>643</v>
      </c>
      <c r="D688">
        <v>100</v>
      </c>
      <c r="E688" t="s">
        <v>795</v>
      </c>
      <c r="F688" t="s">
        <v>796</v>
      </c>
      <c r="G688" t="s">
        <v>797</v>
      </c>
      <c r="H688"/>
      <c r="I688">
        <v>8</v>
      </c>
      <c r="J688">
        <v>83101</v>
      </c>
      <c r="K688">
        <v>1001</v>
      </c>
      <c r="L688">
        <v>2</v>
      </c>
      <c r="M688">
        <v>18</v>
      </c>
      <c r="N688" t="s">
        <v>617</v>
      </c>
      <c r="O688">
        <v>18</v>
      </c>
      <c r="P688">
        <v>5125121238</v>
      </c>
      <c r="Q688">
        <v>3</v>
      </c>
      <c r="R688">
        <v>0</v>
      </c>
      <c r="S688">
        <v>20230401</v>
      </c>
      <c r="T688">
        <v>20230630</v>
      </c>
      <c r="U688">
        <v>25437.3</v>
      </c>
      <c r="V688">
        <v>7953.08</v>
      </c>
    </row>
    <row r="689" spans="2:22" x14ac:dyDescent="0.25">
      <c r="B689" t="s">
        <v>299</v>
      </c>
      <c r="C689" t="s">
        <v>1736</v>
      </c>
      <c r="D689">
        <v>100</v>
      </c>
      <c r="E689" t="s">
        <v>1952</v>
      </c>
      <c r="F689" t="s">
        <v>1953</v>
      </c>
      <c r="G689" t="s">
        <v>3060</v>
      </c>
      <c r="H689"/>
      <c r="I689">
        <v>8</v>
      </c>
      <c r="J689">
        <v>83101</v>
      </c>
      <c r="K689">
        <v>1001</v>
      </c>
      <c r="L689">
        <v>2</v>
      </c>
      <c r="M689">
        <v>7</v>
      </c>
      <c r="N689" t="s">
        <v>617</v>
      </c>
      <c r="O689">
        <v>20</v>
      </c>
      <c r="P689">
        <v>5125121245</v>
      </c>
      <c r="Q689">
        <v>3</v>
      </c>
      <c r="R689">
        <v>0</v>
      </c>
      <c r="S689">
        <v>20230401</v>
      </c>
      <c r="T689">
        <v>20230630</v>
      </c>
      <c r="U689">
        <v>36508.78</v>
      </c>
      <c r="V689">
        <v>6500</v>
      </c>
    </row>
    <row r="690" spans="2:22" x14ac:dyDescent="0.25">
      <c r="B690" t="s">
        <v>299</v>
      </c>
      <c r="C690" t="s">
        <v>1150</v>
      </c>
      <c r="D690">
        <v>100</v>
      </c>
      <c r="E690" t="s">
        <v>815</v>
      </c>
      <c r="F690" t="s">
        <v>816</v>
      </c>
      <c r="G690" t="s">
        <v>817</v>
      </c>
      <c r="H690"/>
      <c r="I690">
        <v>8</v>
      </c>
      <c r="J690">
        <v>83101</v>
      </c>
      <c r="K690">
        <v>1003</v>
      </c>
      <c r="L690">
        <v>1</v>
      </c>
      <c r="M690">
        <v>56</v>
      </c>
      <c r="N690" t="s">
        <v>628</v>
      </c>
      <c r="O690">
        <v>0</v>
      </c>
      <c r="P690">
        <v>14575</v>
      </c>
      <c r="Q690">
        <v>2</v>
      </c>
      <c r="R690">
        <v>0</v>
      </c>
      <c r="S690">
        <v>20230401</v>
      </c>
      <c r="T690">
        <v>20230630</v>
      </c>
      <c r="U690">
        <v>80945.759999999995</v>
      </c>
      <c r="V690">
        <v>9959.16</v>
      </c>
    </row>
    <row r="691" spans="2:22" ht="43.5" customHeight="1" x14ac:dyDescent="0.25">
      <c r="B691" t="s">
        <v>299</v>
      </c>
      <c r="C691" t="s">
        <v>643</v>
      </c>
      <c r="D691">
        <v>100</v>
      </c>
      <c r="E691" t="s">
        <v>644</v>
      </c>
      <c r="F691" t="s">
        <v>645</v>
      </c>
      <c r="G691" t="s">
        <v>646</v>
      </c>
      <c r="H691"/>
      <c r="I691">
        <v>8</v>
      </c>
      <c r="J691">
        <v>83101</v>
      </c>
      <c r="K691">
        <v>1003</v>
      </c>
      <c r="L691">
        <v>2</v>
      </c>
      <c r="M691">
        <v>18</v>
      </c>
      <c r="N691" t="s">
        <v>632</v>
      </c>
      <c r="O691">
        <v>0</v>
      </c>
      <c r="P691">
        <v>13932</v>
      </c>
      <c r="Q691">
        <v>2</v>
      </c>
      <c r="R691">
        <v>0</v>
      </c>
      <c r="S691">
        <v>20230401</v>
      </c>
      <c r="T691">
        <v>20230630</v>
      </c>
      <c r="U691">
        <v>94697.7</v>
      </c>
      <c r="V691">
        <v>0</v>
      </c>
    </row>
    <row r="692" spans="2:22" x14ac:dyDescent="0.25">
      <c r="B692" t="s">
        <v>299</v>
      </c>
      <c r="C692" t="s">
        <v>2364</v>
      </c>
      <c r="D692">
        <v>100</v>
      </c>
      <c r="E692" t="s">
        <v>2917</v>
      </c>
      <c r="F692" t="s">
        <v>3061</v>
      </c>
      <c r="G692" t="s">
        <v>2383</v>
      </c>
      <c r="H692"/>
      <c r="I692">
        <v>8</v>
      </c>
      <c r="J692">
        <v>83101</v>
      </c>
      <c r="K692">
        <v>1001</v>
      </c>
      <c r="L692">
        <v>2</v>
      </c>
      <c r="M692">
        <v>19</v>
      </c>
      <c r="N692" t="s">
        <v>632</v>
      </c>
      <c r="O692">
        <v>0</v>
      </c>
      <c r="P692">
        <v>14303</v>
      </c>
      <c r="Q692">
        <v>2</v>
      </c>
      <c r="R692">
        <v>0</v>
      </c>
      <c r="S692">
        <v>20230401</v>
      </c>
      <c r="T692">
        <v>20230630</v>
      </c>
      <c r="U692">
        <v>124047.13</v>
      </c>
      <c r="V692">
        <v>0</v>
      </c>
    </row>
    <row r="693" spans="2:22" x14ac:dyDescent="0.25">
      <c r="B693" t="s">
        <v>299</v>
      </c>
      <c r="C693" t="s">
        <v>2356</v>
      </c>
      <c r="D693">
        <v>100</v>
      </c>
      <c r="E693" t="s">
        <v>2038</v>
      </c>
      <c r="F693" t="s">
        <v>2039</v>
      </c>
      <c r="G693" t="s">
        <v>2040</v>
      </c>
      <c r="H693"/>
      <c r="I693">
        <v>8</v>
      </c>
      <c r="J693">
        <v>83101</v>
      </c>
      <c r="K693">
        <v>1003</v>
      </c>
      <c r="L693">
        <v>0</v>
      </c>
      <c r="M693">
        <v>25</v>
      </c>
      <c r="N693" t="s">
        <v>630</v>
      </c>
      <c r="O693">
        <v>0</v>
      </c>
      <c r="P693">
        <v>2410</v>
      </c>
      <c r="Q693">
        <v>2</v>
      </c>
      <c r="R693">
        <v>0</v>
      </c>
      <c r="S693">
        <v>20230401</v>
      </c>
      <c r="T693">
        <v>20230630</v>
      </c>
      <c r="U693">
        <v>55503.82</v>
      </c>
      <c r="V693">
        <v>0</v>
      </c>
    </row>
    <row r="694" spans="2:22" x14ac:dyDescent="0.25">
      <c r="B694" t="s">
        <v>299</v>
      </c>
      <c r="C694" t="s">
        <v>1736</v>
      </c>
      <c r="D694">
        <v>100</v>
      </c>
      <c r="E694" t="s">
        <v>1895</v>
      </c>
      <c r="F694" t="s">
        <v>1896</v>
      </c>
      <c r="G694" t="s">
        <v>3062</v>
      </c>
      <c r="H694"/>
      <c r="I694">
        <v>8</v>
      </c>
      <c r="J694">
        <v>83101</v>
      </c>
      <c r="K694">
        <v>1001</v>
      </c>
      <c r="L694">
        <v>2</v>
      </c>
      <c r="M694">
        <v>7</v>
      </c>
      <c r="N694" t="s">
        <v>618</v>
      </c>
      <c r="O694">
        <v>20</v>
      </c>
      <c r="P694">
        <v>5125121253</v>
      </c>
      <c r="Q694">
        <v>3</v>
      </c>
      <c r="R694">
        <v>0</v>
      </c>
      <c r="S694">
        <v>20230401</v>
      </c>
      <c r="T694">
        <v>20230630</v>
      </c>
      <c r="U694">
        <v>33372</v>
      </c>
      <c r="V694">
        <v>6500</v>
      </c>
    </row>
    <row r="695" spans="2:22" x14ac:dyDescent="0.25">
      <c r="B695" t="s">
        <v>299</v>
      </c>
      <c r="C695" t="s">
        <v>2356</v>
      </c>
      <c r="D695">
        <v>100</v>
      </c>
      <c r="E695" t="s">
        <v>2094</v>
      </c>
      <c r="F695" t="s">
        <v>2095</v>
      </c>
      <c r="G695" t="s">
        <v>2096</v>
      </c>
      <c r="H695"/>
      <c r="I695">
        <v>8</v>
      </c>
      <c r="J695">
        <v>83101</v>
      </c>
      <c r="K695">
        <v>1003</v>
      </c>
      <c r="L695">
        <v>0</v>
      </c>
      <c r="M695">
        <v>25</v>
      </c>
      <c r="N695" t="s">
        <v>630</v>
      </c>
      <c r="O695">
        <v>0</v>
      </c>
      <c r="P695">
        <v>2378</v>
      </c>
      <c r="Q695">
        <v>2</v>
      </c>
      <c r="R695">
        <v>0</v>
      </c>
      <c r="S695">
        <v>20230401</v>
      </c>
      <c r="T695">
        <v>20230630</v>
      </c>
      <c r="U695">
        <v>34968.71</v>
      </c>
      <c r="V695">
        <v>0</v>
      </c>
    </row>
    <row r="696" spans="2:22" x14ac:dyDescent="0.25">
      <c r="B696" t="s">
        <v>299</v>
      </c>
      <c r="C696" t="s">
        <v>2364</v>
      </c>
      <c r="D696">
        <v>100</v>
      </c>
      <c r="E696" t="s">
        <v>2423</v>
      </c>
      <c r="F696" t="s">
        <v>2424</v>
      </c>
      <c r="G696" t="s">
        <v>2425</v>
      </c>
      <c r="H696"/>
      <c r="I696">
        <v>8</v>
      </c>
      <c r="J696">
        <v>83101</v>
      </c>
      <c r="K696">
        <v>1003</v>
      </c>
      <c r="L696">
        <v>2</v>
      </c>
      <c r="M696">
        <v>19</v>
      </c>
      <c r="N696" t="s">
        <v>630</v>
      </c>
      <c r="O696">
        <v>0</v>
      </c>
      <c r="P696">
        <v>9738</v>
      </c>
      <c r="Q696">
        <v>2</v>
      </c>
      <c r="R696">
        <v>0</v>
      </c>
      <c r="S696">
        <v>20230401</v>
      </c>
      <c r="T696">
        <v>20230630</v>
      </c>
      <c r="U696">
        <v>36262.39</v>
      </c>
      <c r="V696">
        <v>0</v>
      </c>
    </row>
    <row r="697" spans="2:22" x14ac:dyDescent="0.25">
      <c r="B697" t="s">
        <v>299</v>
      </c>
      <c r="C697" t="s">
        <v>2364</v>
      </c>
      <c r="D697">
        <v>100</v>
      </c>
      <c r="E697" t="s">
        <v>2708</v>
      </c>
      <c r="F697" t="s">
        <v>2709</v>
      </c>
      <c r="G697" t="s">
        <v>3063</v>
      </c>
      <c r="H697"/>
      <c r="I697">
        <v>8</v>
      </c>
      <c r="J697">
        <v>83101</v>
      </c>
      <c r="K697">
        <v>1003</v>
      </c>
      <c r="L697">
        <v>2</v>
      </c>
      <c r="M697">
        <v>19</v>
      </c>
      <c r="N697" t="s">
        <v>618</v>
      </c>
      <c r="O697">
        <v>18</v>
      </c>
      <c r="P697">
        <v>5125121263</v>
      </c>
      <c r="Q697">
        <v>3</v>
      </c>
      <c r="R697">
        <v>0</v>
      </c>
      <c r="S697">
        <v>20230401</v>
      </c>
      <c r="T697">
        <v>20230630</v>
      </c>
      <c r="U697">
        <v>17640.45</v>
      </c>
      <c r="V697">
        <v>0</v>
      </c>
    </row>
    <row r="698" spans="2:22" x14ac:dyDescent="0.25">
      <c r="B698" t="s">
        <v>299</v>
      </c>
      <c r="C698" t="s">
        <v>300</v>
      </c>
      <c r="D698">
        <v>100</v>
      </c>
      <c r="E698" t="s">
        <v>3064</v>
      </c>
      <c r="F698" t="s">
        <v>550</v>
      </c>
      <c r="G698" t="s">
        <v>551</v>
      </c>
      <c r="H698"/>
      <c r="I698">
        <v>8</v>
      </c>
      <c r="J698">
        <v>83101</v>
      </c>
      <c r="K698">
        <v>1003</v>
      </c>
      <c r="L698">
        <v>0</v>
      </c>
      <c r="M698">
        <v>26</v>
      </c>
      <c r="N698" t="s">
        <v>634</v>
      </c>
      <c r="O698">
        <v>0</v>
      </c>
      <c r="P698">
        <v>2422</v>
      </c>
      <c r="Q698">
        <v>2</v>
      </c>
      <c r="R698">
        <v>0</v>
      </c>
      <c r="S698">
        <v>20230401</v>
      </c>
      <c r="T698">
        <v>20230630</v>
      </c>
      <c r="U698">
        <v>38506.050000000003</v>
      </c>
      <c r="V698">
        <v>0</v>
      </c>
    </row>
    <row r="699" spans="2:22" x14ac:dyDescent="0.25">
      <c r="B699" t="s">
        <v>299</v>
      </c>
      <c r="C699" t="s">
        <v>1458</v>
      </c>
      <c r="D699">
        <v>100</v>
      </c>
      <c r="E699" t="s">
        <v>1497</v>
      </c>
      <c r="F699" t="s">
        <v>1498</v>
      </c>
      <c r="G699" t="s">
        <v>1499</v>
      </c>
      <c r="H699"/>
      <c r="I699">
        <v>8</v>
      </c>
      <c r="J699">
        <v>83101</v>
      </c>
      <c r="K699">
        <v>1001</v>
      </c>
      <c r="L699">
        <v>2</v>
      </c>
      <c r="M699">
        <v>8</v>
      </c>
      <c r="N699" t="s">
        <v>637</v>
      </c>
      <c r="O699">
        <v>0</v>
      </c>
      <c r="P699">
        <v>9352</v>
      </c>
      <c r="Q699">
        <v>2</v>
      </c>
      <c r="R699">
        <v>0</v>
      </c>
      <c r="S699">
        <v>20230401</v>
      </c>
      <c r="T699">
        <v>20230630</v>
      </c>
      <c r="U699">
        <v>37583.61</v>
      </c>
      <c r="V699">
        <v>0</v>
      </c>
    </row>
    <row r="700" spans="2:22" x14ac:dyDescent="0.25">
      <c r="B700" t="s">
        <v>299</v>
      </c>
      <c r="C700" t="s">
        <v>300</v>
      </c>
      <c r="D700">
        <v>100</v>
      </c>
      <c r="E700" t="s">
        <v>584</v>
      </c>
      <c r="F700" t="s">
        <v>585</v>
      </c>
      <c r="G700" t="s">
        <v>586</v>
      </c>
      <c r="H700"/>
      <c r="I700">
        <v>8</v>
      </c>
      <c r="J700">
        <v>83101</v>
      </c>
      <c r="K700">
        <v>1003</v>
      </c>
      <c r="L700">
        <v>0</v>
      </c>
      <c r="M700">
        <v>26</v>
      </c>
      <c r="N700" t="s">
        <v>630</v>
      </c>
      <c r="O700">
        <v>0</v>
      </c>
      <c r="P700">
        <v>2426</v>
      </c>
      <c r="Q700">
        <v>2</v>
      </c>
      <c r="R700">
        <v>0</v>
      </c>
      <c r="S700">
        <v>20230401</v>
      </c>
      <c r="T700">
        <v>20230630</v>
      </c>
      <c r="U700">
        <v>39187.17</v>
      </c>
      <c r="V700">
        <v>0</v>
      </c>
    </row>
    <row r="701" spans="2:22" x14ac:dyDescent="0.25">
      <c r="B701" t="s">
        <v>299</v>
      </c>
      <c r="C701" t="s">
        <v>1150</v>
      </c>
      <c r="D701">
        <v>100</v>
      </c>
      <c r="E701" t="s">
        <v>856</v>
      </c>
      <c r="F701" t="s">
        <v>857</v>
      </c>
      <c r="G701" t="s">
        <v>858</v>
      </c>
      <c r="H701"/>
      <c r="I701">
        <v>8</v>
      </c>
      <c r="J701">
        <v>83101</v>
      </c>
      <c r="K701">
        <v>1003</v>
      </c>
      <c r="L701">
        <v>1</v>
      </c>
      <c r="M701">
        <v>56</v>
      </c>
      <c r="N701" t="s">
        <v>630</v>
      </c>
      <c r="O701">
        <v>0</v>
      </c>
      <c r="P701">
        <v>7494</v>
      </c>
      <c r="Q701">
        <v>2</v>
      </c>
      <c r="R701">
        <v>0</v>
      </c>
      <c r="S701">
        <v>20230401</v>
      </c>
      <c r="T701">
        <v>20230630</v>
      </c>
      <c r="U701">
        <v>35999.82</v>
      </c>
      <c r="V701">
        <v>0</v>
      </c>
    </row>
    <row r="702" spans="2:22" x14ac:dyDescent="0.25">
      <c r="B702" t="s">
        <v>299</v>
      </c>
      <c r="C702" t="s">
        <v>2356</v>
      </c>
      <c r="D702">
        <v>100</v>
      </c>
      <c r="E702" t="s">
        <v>1710</v>
      </c>
      <c r="F702" t="s">
        <v>1711</v>
      </c>
      <c r="G702" t="s">
        <v>1712</v>
      </c>
      <c r="H702"/>
      <c r="I702">
        <v>8</v>
      </c>
      <c r="J702">
        <v>83101</v>
      </c>
      <c r="K702">
        <v>1003</v>
      </c>
      <c r="L702">
        <v>7</v>
      </c>
      <c r="M702">
        <v>4</v>
      </c>
      <c r="N702" t="s">
        <v>1704</v>
      </c>
      <c r="O702">
        <v>0</v>
      </c>
      <c r="P702">
        <v>10993</v>
      </c>
      <c r="Q702">
        <v>5</v>
      </c>
      <c r="R702">
        <v>0</v>
      </c>
      <c r="S702">
        <v>20230401</v>
      </c>
      <c r="T702">
        <v>20230630</v>
      </c>
      <c r="U702">
        <v>93209.82</v>
      </c>
      <c r="V702">
        <v>9959.16</v>
      </c>
    </row>
    <row r="703" spans="2:22" x14ac:dyDescent="0.25">
      <c r="B703" t="s">
        <v>299</v>
      </c>
      <c r="C703" t="s">
        <v>2356</v>
      </c>
      <c r="D703">
        <v>100</v>
      </c>
      <c r="E703" t="s">
        <v>2166</v>
      </c>
      <c r="F703" t="s">
        <v>3065</v>
      </c>
      <c r="G703" t="s">
        <v>2167</v>
      </c>
      <c r="H703"/>
      <c r="I703">
        <v>8</v>
      </c>
      <c r="J703">
        <v>83101</v>
      </c>
      <c r="K703" t="s">
        <v>621</v>
      </c>
      <c r="L703">
        <v>0</v>
      </c>
      <c r="M703">
        <v>25</v>
      </c>
      <c r="N703" t="s">
        <v>617</v>
      </c>
      <c r="O703">
        <v>18</v>
      </c>
      <c r="P703">
        <v>5125121266</v>
      </c>
      <c r="Q703">
        <v>3</v>
      </c>
      <c r="R703">
        <v>216</v>
      </c>
      <c r="S703">
        <v>20230401</v>
      </c>
      <c r="T703">
        <v>20230630</v>
      </c>
      <c r="U703">
        <v>27975.3</v>
      </c>
      <c r="V703">
        <v>6500</v>
      </c>
    </row>
    <row r="704" spans="2:22" x14ac:dyDescent="0.25">
      <c r="B704" t="s">
        <v>299</v>
      </c>
      <c r="C704" t="s">
        <v>643</v>
      </c>
      <c r="D704">
        <v>100</v>
      </c>
      <c r="E704" t="s">
        <v>698</v>
      </c>
      <c r="F704" t="s">
        <v>699</v>
      </c>
      <c r="G704" t="s">
        <v>700</v>
      </c>
      <c r="H704"/>
      <c r="I704">
        <v>8</v>
      </c>
      <c r="J704">
        <v>83101</v>
      </c>
      <c r="K704">
        <v>1001</v>
      </c>
      <c r="L704">
        <v>2</v>
      </c>
      <c r="M704">
        <v>18</v>
      </c>
      <c r="N704" t="s">
        <v>617</v>
      </c>
      <c r="O704">
        <v>16</v>
      </c>
      <c r="P704">
        <v>5125121268</v>
      </c>
      <c r="Q704">
        <v>3</v>
      </c>
      <c r="R704">
        <v>0</v>
      </c>
      <c r="S704">
        <v>20230401</v>
      </c>
      <c r="T704">
        <v>20230630</v>
      </c>
      <c r="U704">
        <v>24866.92</v>
      </c>
      <c r="V704">
        <v>10300.01</v>
      </c>
    </row>
    <row r="705" spans="2:22" x14ac:dyDescent="0.25">
      <c r="B705" t="s">
        <v>299</v>
      </c>
      <c r="C705" t="s">
        <v>643</v>
      </c>
      <c r="D705">
        <v>100</v>
      </c>
      <c r="E705" t="s">
        <v>701</v>
      </c>
      <c r="F705" t="s">
        <v>702</v>
      </c>
      <c r="G705" t="s">
        <v>703</v>
      </c>
      <c r="H705"/>
      <c r="I705">
        <v>8</v>
      </c>
      <c r="J705">
        <v>83101</v>
      </c>
      <c r="K705">
        <v>1001</v>
      </c>
      <c r="L705">
        <v>2</v>
      </c>
      <c r="M705">
        <v>18</v>
      </c>
      <c r="N705" t="s">
        <v>617</v>
      </c>
      <c r="O705">
        <v>16</v>
      </c>
      <c r="P705">
        <v>5125121269</v>
      </c>
      <c r="Q705">
        <v>3</v>
      </c>
      <c r="R705">
        <v>0</v>
      </c>
      <c r="S705">
        <v>20230401</v>
      </c>
      <c r="T705">
        <v>20230630</v>
      </c>
      <c r="U705">
        <v>27975.3</v>
      </c>
      <c r="V705">
        <v>10300.01</v>
      </c>
    </row>
    <row r="706" spans="2:22" x14ac:dyDescent="0.25">
      <c r="B706" t="s">
        <v>299</v>
      </c>
      <c r="C706" t="s">
        <v>1736</v>
      </c>
      <c r="D706">
        <v>100</v>
      </c>
      <c r="E706" t="s">
        <v>1922</v>
      </c>
      <c r="F706" t="s">
        <v>1923</v>
      </c>
      <c r="G706" t="s">
        <v>3066</v>
      </c>
      <c r="H706"/>
      <c r="I706">
        <v>8</v>
      </c>
      <c r="J706">
        <v>83101</v>
      </c>
      <c r="K706">
        <v>1001</v>
      </c>
      <c r="L706">
        <v>2</v>
      </c>
      <c r="M706">
        <v>7</v>
      </c>
      <c r="N706" t="s">
        <v>619</v>
      </c>
      <c r="O706">
        <v>18</v>
      </c>
      <c r="P706">
        <v>5125121272</v>
      </c>
      <c r="Q706">
        <v>3</v>
      </c>
      <c r="R706">
        <v>0</v>
      </c>
      <c r="S706">
        <v>20230401</v>
      </c>
      <c r="T706">
        <v>20230630</v>
      </c>
      <c r="U706">
        <v>22288.560000000001</v>
      </c>
      <c r="V706">
        <v>6500</v>
      </c>
    </row>
    <row r="707" spans="2:22" x14ac:dyDescent="0.25">
      <c r="B707" t="s">
        <v>299</v>
      </c>
      <c r="C707" t="s">
        <v>643</v>
      </c>
      <c r="D707">
        <v>100</v>
      </c>
      <c r="E707" t="s">
        <v>771</v>
      </c>
      <c r="F707" t="s">
        <v>772</v>
      </c>
      <c r="G707" t="s">
        <v>773</v>
      </c>
      <c r="H707"/>
      <c r="I707">
        <v>8</v>
      </c>
      <c r="J707">
        <v>83101</v>
      </c>
      <c r="K707">
        <v>1001</v>
      </c>
      <c r="L707">
        <v>2</v>
      </c>
      <c r="M707">
        <v>18</v>
      </c>
      <c r="N707" t="s">
        <v>617</v>
      </c>
      <c r="O707">
        <v>12</v>
      </c>
      <c r="P707">
        <v>5125121283</v>
      </c>
      <c r="Q707">
        <v>3</v>
      </c>
      <c r="R707">
        <v>0</v>
      </c>
      <c r="S707">
        <v>20230401</v>
      </c>
      <c r="T707">
        <v>20230630</v>
      </c>
      <c r="U707">
        <v>27975.3</v>
      </c>
      <c r="V707">
        <v>8720</v>
      </c>
    </row>
    <row r="708" spans="2:22" x14ac:dyDescent="0.25">
      <c r="B708" t="s">
        <v>299</v>
      </c>
      <c r="C708" t="s">
        <v>2356</v>
      </c>
      <c r="D708">
        <v>100</v>
      </c>
      <c r="E708" t="s">
        <v>2027</v>
      </c>
      <c r="F708" t="s">
        <v>2028</v>
      </c>
      <c r="G708" t="s">
        <v>3067</v>
      </c>
      <c r="H708"/>
      <c r="I708">
        <v>8</v>
      </c>
      <c r="J708">
        <v>83101</v>
      </c>
      <c r="K708">
        <v>1003</v>
      </c>
      <c r="L708">
        <v>0</v>
      </c>
      <c r="M708">
        <v>25</v>
      </c>
      <c r="N708" t="s">
        <v>630</v>
      </c>
      <c r="O708">
        <v>0</v>
      </c>
      <c r="P708">
        <v>2372</v>
      </c>
      <c r="Q708">
        <v>2</v>
      </c>
      <c r="R708">
        <v>0</v>
      </c>
      <c r="S708">
        <v>20230401</v>
      </c>
      <c r="T708">
        <v>20230630</v>
      </c>
      <c r="U708">
        <v>35999.82</v>
      </c>
      <c r="V708">
        <v>0</v>
      </c>
    </row>
    <row r="709" spans="2:22" x14ac:dyDescent="0.25">
      <c r="B709" t="s">
        <v>299</v>
      </c>
      <c r="C709" t="s">
        <v>1150</v>
      </c>
      <c r="D709">
        <v>100</v>
      </c>
      <c r="E709" t="s">
        <v>850</v>
      </c>
      <c r="F709" t="s">
        <v>851</v>
      </c>
      <c r="G709" t="s">
        <v>852</v>
      </c>
      <c r="H709"/>
      <c r="I709">
        <v>8</v>
      </c>
      <c r="J709">
        <v>83101</v>
      </c>
      <c r="K709">
        <v>1003</v>
      </c>
      <c r="L709">
        <v>1</v>
      </c>
      <c r="M709">
        <v>56</v>
      </c>
      <c r="N709" t="s">
        <v>630</v>
      </c>
      <c r="O709">
        <v>0</v>
      </c>
      <c r="P709">
        <v>7480</v>
      </c>
      <c r="Q709">
        <v>2</v>
      </c>
      <c r="R709">
        <v>0</v>
      </c>
      <c r="S709">
        <v>20230401</v>
      </c>
      <c r="T709">
        <v>20230630</v>
      </c>
      <c r="U709">
        <v>35094.71</v>
      </c>
      <c r="V709">
        <v>0</v>
      </c>
    </row>
    <row r="710" spans="2:22" x14ac:dyDescent="0.25">
      <c r="B710" t="s">
        <v>299</v>
      </c>
      <c r="C710" t="s">
        <v>1458</v>
      </c>
      <c r="D710">
        <v>100</v>
      </c>
      <c r="E710" t="s">
        <v>1542</v>
      </c>
      <c r="F710" t="s">
        <v>1543</v>
      </c>
      <c r="G710" t="s">
        <v>1544</v>
      </c>
      <c r="H710"/>
      <c r="I710">
        <v>8</v>
      </c>
      <c r="J710">
        <v>83101</v>
      </c>
      <c r="K710">
        <v>1003</v>
      </c>
      <c r="L710">
        <v>2</v>
      </c>
      <c r="M710">
        <v>8</v>
      </c>
      <c r="N710" t="s">
        <v>618</v>
      </c>
      <c r="O710">
        <v>240</v>
      </c>
      <c r="P710">
        <v>5125121293</v>
      </c>
      <c r="Q710">
        <v>3</v>
      </c>
      <c r="R710">
        <v>0</v>
      </c>
      <c r="S710">
        <v>20230401</v>
      </c>
      <c r="T710">
        <v>20230630</v>
      </c>
      <c r="U710">
        <v>27657.24</v>
      </c>
      <c r="V710">
        <v>6500</v>
      </c>
    </row>
    <row r="711" spans="2:22" x14ac:dyDescent="0.25">
      <c r="B711" t="s">
        <v>299</v>
      </c>
      <c r="C711" t="s">
        <v>1458</v>
      </c>
      <c r="D711">
        <v>100</v>
      </c>
      <c r="E711" t="s">
        <v>1567</v>
      </c>
      <c r="F711" t="s">
        <v>1568</v>
      </c>
      <c r="G711" t="s">
        <v>1569</v>
      </c>
      <c r="H711"/>
      <c r="I711">
        <v>8</v>
      </c>
      <c r="J711">
        <v>83101</v>
      </c>
      <c r="K711">
        <v>1003</v>
      </c>
      <c r="L711">
        <v>2</v>
      </c>
      <c r="M711">
        <v>8</v>
      </c>
      <c r="N711" t="s">
        <v>618</v>
      </c>
      <c r="O711">
        <v>204</v>
      </c>
      <c r="P711">
        <v>5125121292</v>
      </c>
      <c r="Q711">
        <v>3</v>
      </c>
      <c r="R711">
        <v>0</v>
      </c>
      <c r="S711">
        <v>20230401</v>
      </c>
      <c r="T711">
        <v>20230630</v>
      </c>
      <c r="U711">
        <v>25046.639999999999</v>
      </c>
      <c r="V711">
        <v>13285.41</v>
      </c>
    </row>
    <row r="712" spans="2:22" x14ac:dyDescent="0.25">
      <c r="B712" t="s">
        <v>299</v>
      </c>
      <c r="C712" t="s">
        <v>1458</v>
      </c>
      <c r="D712">
        <v>100</v>
      </c>
      <c r="E712" t="s">
        <v>1599</v>
      </c>
      <c r="F712" t="s">
        <v>1600</v>
      </c>
      <c r="G712" t="s">
        <v>1601</v>
      </c>
      <c r="H712"/>
      <c r="I712">
        <v>8</v>
      </c>
      <c r="J712">
        <v>83101</v>
      </c>
      <c r="K712">
        <v>1003</v>
      </c>
      <c r="L712">
        <v>2</v>
      </c>
      <c r="M712">
        <v>8</v>
      </c>
      <c r="N712" t="s">
        <v>618</v>
      </c>
      <c r="O712">
        <v>240</v>
      </c>
      <c r="P712">
        <v>5125121291</v>
      </c>
      <c r="Q712">
        <v>3</v>
      </c>
      <c r="R712">
        <v>0</v>
      </c>
      <c r="S712">
        <v>20230401</v>
      </c>
      <c r="T712">
        <v>20230630</v>
      </c>
      <c r="U712">
        <v>27657.24</v>
      </c>
      <c r="V712">
        <v>7610</v>
      </c>
    </row>
    <row r="713" spans="2:22" x14ac:dyDescent="0.25">
      <c r="B713" t="s">
        <v>299</v>
      </c>
      <c r="C713" t="s">
        <v>300</v>
      </c>
      <c r="D713">
        <v>100</v>
      </c>
      <c r="E713" t="s">
        <v>562</v>
      </c>
      <c r="F713" t="s">
        <v>563</v>
      </c>
      <c r="G713" t="s">
        <v>564</v>
      </c>
      <c r="H713"/>
      <c r="I713">
        <v>8</v>
      </c>
      <c r="J713">
        <v>83101</v>
      </c>
      <c r="K713">
        <v>1003</v>
      </c>
      <c r="L713">
        <v>0</v>
      </c>
      <c r="M713">
        <v>26</v>
      </c>
      <c r="N713" t="s">
        <v>630</v>
      </c>
      <c r="O713">
        <v>0</v>
      </c>
      <c r="P713">
        <v>2428</v>
      </c>
      <c r="Q713">
        <v>2</v>
      </c>
      <c r="R713">
        <v>0</v>
      </c>
      <c r="S713">
        <v>20230401</v>
      </c>
      <c r="T713">
        <v>20230630</v>
      </c>
      <c r="U713">
        <v>40260.160000000003</v>
      </c>
      <c r="V713">
        <v>0</v>
      </c>
    </row>
    <row r="714" spans="2:22" x14ac:dyDescent="0.25">
      <c r="B714" t="s">
        <v>299</v>
      </c>
      <c r="C714" t="s">
        <v>300</v>
      </c>
      <c r="D714">
        <v>100</v>
      </c>
      <c r="E714" t="s">
        <v>559</v>
      </c>
      <c r="F714" t="s">
        <v>560</v>
      </c>
      <c r="G714" t="s">
        <v>561</v>
      </c>
      <c r="H714"/>
      <c r="I714">
        <v>8</v>
      </c>
      <c r="J714">
        <v>83101</v>
      </c>
      <c r="K714">
        <v>1003</v>
      </c>
      <c r="L714">
        <v>0</v>
      </c>
      <c r="M714">
        <v>26</v>
      </c>
      <c r="N714" t="s">
        <v>630</v>
      </c>
      <c r="O714">
        <v>0</v>
      </c>
      <c r="P714">
        <v>2444</v>
      </c>
      <c r="Q714">
        <v>2</v>
      </c>
      <c r="R714">
        <v>0</v>
      </c>
      <c r="S714">
        <v>20230401</v>
      </c>
      <c r="T714">
        <v>20230630</v>
      </c>
      <c r="U714">
        <v>39187.17</v>
      </c>
      <c r="V714">
        <v>0</v>
      </c>
    </row>
    <row r="715" spans="2:22" x14ac:dyDescent="0.25">
      <c r="B715" t="s">
        <v>299</v>
      </c>
      <c r="C715" t="s">
        <v>1458</v>
      </c>
      <c r="D715">
        <v>100</v>
      </c>
      <c r="E715" t="s">
        <v>1473</v>
      </c>
      <c r="F715" t="s">
        <v>1474</v>
      </c>
      <c r="G715" t="s">
        <v>3068</v>
      </c>
      <c r="H715"/>
      <c r="I715">
        <v>8</v>
      </c>
      <c r="J715">
        <v>83101</v>
      </c>
      <c r="K715">
        <v>1001</v>
      </c>
      <c r="L715">
        <v>2</v>
      </c>
      <c r="M715">
        <v>8</v>
      </c>
      <c r="N715" t="s">
        <v>631</v>
      </c>
      <c r="O715">
        <v>0</v>
      </c>
      <c r="P715">
        <v>9359</v>
      </c>
      <c r="Q715">
        <v>2</v>
      </c>
      <c r="R715">
        <v>0</v>
      </c>
      <c r="S715">
        <v>20230401</v>
      </c>
      <c r="T715">
        <v>20230630</v>
      </c>
      <c r="U715">
        <v>39642.42</v>
      </c>
      <c r="V715">
        <v>0</v>
      </c>
    </row>
    <row r="716" spans="2:22" x14ac:dyDescent="0.25">
      <c r="B716" t="s">
        <v>299</v>
      </c>
      <c r="C716" t="s">
        <v>2364</v>
      </c>
      <c r="D716">
        <v>100</v>
      </c>
      <c r="E716" t="s">
        <v>2418</v>
      </c>
      <c r="F716" t="s">
        <v>2419</v>
      </c>
      <c r="G716" t="s">
        <v>3069</v>
      </c>
      <c r="H716"/>
      <c r="I716">
        <v>8</v>
      </c>
      <c r="J716">
        <v>83101</v>
      </c>
      <c r="K716">
        <v>1003</v>
      </c>
      <c r="L716">
        <v>2</v>
      </c>
      <c r="M716">
        <v>19</v>
      </c>
      <c r="N716" t="s">
        <v>634</v>
      </c>
      <c r="O716">
        <v>0</v>
      </c>
      <c r="P716">
        <v>9741</v>
      </c>
      <c r="Q716">
        <v>2</v>
      </c>
      <c r="R716">
        <v>0</v>
      </c>
      <c r="S716">
        <v>20230401</v>
      </c>
      <c r="T716">
        <v>20230630</v>
      </c>
      <c r="U716">
        <v>34716.71</v>
      </c>
      <c r="V716">
        <v>0</v>
      </c>
    </row>
    <row r="717" spans="2:22" ht="20.25" customHeight="1" x14ac:dyDescent="0.25">
      <c r="B717" t="s">
        <v>299</v>
      </c>
      <c r="C717" t="s">
        <v>1150</v>
      </c>
      <c r="D717">
        <v>100</v>
      </c>
      <c r="E717" t="s">
        <v>894</v>
      </c>
      <c r="F717" t="s">
        <v>895</v>
      </c>
      <c r="G717" t="s">
        <v>896</v>
      </c>
      <c r="H717"/>
      <c r="I717">
        <v>8</v>
      </c>
      <c r="J717">
        <v>83101</v>
      </c>
      <c r="K717">
        <v>1003</v>
      </c>
      <c r="L717">
        <v>1</v>
      </c>
      <c r="M717">
        <v>56</v>
      </c>
      <c r="N717" t="s">
        <v>632</v>
      </c>
      <c r="O717">
        <v>0</v>
      </c>
      <c r="P717">
        <v>13765</v>
      </c>
      <c r="Q717">
        <v>2</v>
      </c>
      <c r="R717">
        <v>0</v>
      </c>
      <c r="S717">
        <v>20230401</v>
      </c>
      <c r="T717">
        <v>20230630</v>
      </c>
      <c r="U717">
        <v>85972.62</v>
      </c>
      <c r="V717">
        <v>0</v>
      </c>
    </row>
    <row r="718" spans="2:22" x14ac:dyDescent="0.25">
      <c r="B718" t="s">
        <v>299</v>
      </c>
      <c r="C718" t="s">
        <v>1150</v>
      </c>
      <c r="D718">
        <v>100</v>
      </c>
      <c r="E718" t="s">
        <v>918</v>
      </c>
      <c r="F718" t="s">
        <v>919</v>
      </c>
      <c r="G718" t="s">
        <v>920</v>
      </c>
      <c r="H718"/>
      <c r="I718">
        <v>8</v>
      </c>
      <c r="J718">
        <v>83101</v>
      </c>
      <c r="K718">
        <v>1003</v>
      </c>
      <c r="L718">
        <v>1</v>
      </c>
      <c r="M718">
        <v>56</v>
      </c>
      <c r="N718" t="s">
        <v>618</v>
      </c>
      <c r="O718" t="s">
        <v>1151</v>
      </c>
      <c r="P718">
        <v>5125121308</v>
      </c>
      <c r="Q718">
        <v>3</v>
      </c>
      <c r="R718">
        <v>0</v>
      </c>
      <c r="S718">
        <v>20230401</v>
      </c>
      <c r="T718">
        <v>20230630</v>
      </c>
      <c r="U718">
        <v>26773.89</v>
      </c>
      <c r="V718">
        <v>6500</v>
      </c>
    </row>
    <row r="719" spans="2:22" x14ac:dyDescent="0.25">
      <c r="B719" t="s">
        <v>299</v>
      </c>
      <c r="C719" t="s">
        <v>2364</v>
      </c>
      <c r="D719">
        <v>100</v>
      </c>
      <c r="E719" t="s">
        <v>2392</v>
      </c>
      <c r="F719" t="s">
        <v>2393</v>
      </c>
      <c r="G719" t="s">
        <v>3070</v>
      </c>
      <c r="H719"/>
      <c r="I719">
        <v>8</v>
      </c>
      <c r="J719">
        <v>83101</v>
      </c>
      <c r="K719">
        <v>1003</v>
      </c>
      <c r="L719">
        <v>2</v>
      </c>
      <c r="M719">
        <v>19</v>
      </c>
      <c r="N719" t="s">
        <v>630</v>
      </c>
      <c r="O719">
        <v>0</v>
      </c>
      <c r="P719">
        <v>9723</v>
      </c>
      <c r="Q719">
        <v>2</v>
      </c>
      <c r="R719">
        <v>0</v>
      </c>
      <c r="S719">
        <v>20230401</v>
      </c>
      <c r="T719">
        <v>20230630</v>
      </c>
      <c r="U719">
        <v>35094.71</v>
      </c>
      <c r="V719">
        <v>0</v>
      </c>
    </row>
    <row r="720" spans="2:22" x14ac:dyDescent="0.25">
      <c r="B720" t="s">
        <v>299</v>
      </c>
      <c r="C720" t="s">
        <v>1458</v>
      </c>
      <c r="D720">
        <v>100</v>
      </c>
      <c r="E720" t="s">
        <v>1658</v>
      </c>
      <c r="F720" t="s">
        <v>1659</v>
      </c>
      <c r="G720" t="s">
        <v>1660</v>
      </c>
      <c r="H720"/>
      <c r="I720">
        <v>8</v>
      </c>
      <c r="J720">
        <v>83101</v>
      </c>
      <c r="K720">
        <v>1001</v>
      </c>
      <c r="L720">
        <v>5</v>
      </c>
      <c r="M720">
        <v>12</v>
      </c>
      <c r="N720" t="s">
        <v>629</v>
      </c>
      <c r="O720">
        <v>0</v>
      </c>
      <c r="P720">
        <v>9705</v>
      </c>
      <c r="Q720">
        <v>2</v>
      </c>
      <c r="R720">
        <v>0</v>
      </c>
      <c r="S720">
        <v>20230401</v>
      </c>
      <c r="T720">
        <v>20230630</v>
      </c>
      <c r="U720">
        <v>71348.78</v>
      </c>
      <c r="V720">
        <v>0</v>
      </c>
    </row>
    <row r="721" spans="2:22" x14ac:dyDescent="0.25">
      <c r="B721" t="s">
        <v>299</v>
      </c>
      <c r="C721" t="s">
        <v>1458</v>
      </c>
      <c r="D721">
        <v>100</v>
      </c>
      <c r="E721" t="s">
        <v>1655</v>
      </c>
      <c r="F721" t="s">
        <v>1656</v>
      </c>
      <c r="G721" t="s">
        <v>1657</v>
      </c>
      <c r="H721"/>
      <c r="I721">
        <v>8</v>
      </c>
      <c r="J721">
        <v>83101</v>
      </c>
      <c r="K721">
        <v>1001</v>
      </c>
      <c r="L721">
        <v>5</v>
      </c>
      <c r="M721">
        <v>12</v>
      </c>
      <c r="N721" t="s">
        <v>629</v>
      </c>
      <c r="O721">
        <v>0</v>
      </c>
      <c r="P721">
        <v>7476</v>
      </c>
      <c r="Q721">
        <v>2</v>
      </c>
      <c r="R721">
        <v>0</v>
      </c>
      <c r="S721">
        <v>20230401</v>
      </c>
      <c r="T721">
        <v>20230630</v>
      </c>
      <c r="U721">
        <v>83149.27</v>
      </c>
      <c r="V721">
        <v>0</v>
      </c>
    </row>
    <row r="722" spans="2:22" x14ac:dyDescent="0.25">
      <c r="B722" t="s">
        <v>299</v>
      </c>
      <c r="C722" t="s">
        <v>1458</v>
      </c>
      <c r="D722">
        <v>100</v>
      </c>
      <c r="E722" t="s">
        <v>1470</v>
      </c>
      <c r="F722" t="s">
        <v>1471</v>
      </c>
      <c r="G722" t="s">
        <v>1472</v>
      </c>
      <c r="H722"/>
      <c r="I722">
        <v>8</v>
      </c>
      <c r="J722">
        <v>83101</v>
      </c>
      <c r="K722">
        <v>1001</v>
      </c>
      <c r="L722">
        <v>2</v>
      </c>
      <c r="M722">
        <v>8</v>
      </c>
      <c r="N722" t="s">
        <v>634</v>
      </c>
      <c r="O722">
        <v>0</v>
      </c>
      <c r="P722">
        <v>2377</v>
      </c>
      <c r="Q722">
        <v>2</v>
      </c>
      <c r="R722">
        <v>0</v>
      </c>
      <c r="S722">
        <v>20230401</v>
      </c>
      <c r="T722">
        <v>20230630</v>
      </c>
      <c r="U722">
        <v>37242.120000000003</v>
      </c>
      <c r="V722">
        <v>0</v>
      </c>
    </row>
    <row r="723" spans="2:22" x14ac:dyDescent="0.25">
      <c r="B723" t="s">
        <v>299</v>
      </c>
      <c r="C723" t="s">
        <v>1736</v>
      </c>
      <c r="D723">
        <v>100</v>
      </c>
      <c r="E723" t="s">
        <v>1860</v>
      </c>
      <c r="F723" t="s">
        <v>1861</v>
      </c>
      <c r="G723" t="s">
        <v>3071</v>
      </c>
      <c r="H723"/>
      <c r="I723">
        <v>8</v>
      </c>
      <c r="J723">
        <v>83101</v>
      </c>
      <c r="K723">
        <v>1001</v>
      </c>
      <c r="L723">
        <v>2</v>
      </c>
      <c r="M723">
        <v>7</v>
      </c>
      <c r="N723" t="s">
        <v>618</v>
      </c>
      <c r="O723">
        <v>16</v>
      </c>
      <c r="P723">
        <v>5125121318</v>
      </c>
      <c r="Q723">
        <v>3</v>
      </c>
      <c r="R723">
        <v>0</v>
      </c>
      <c r="S723">
        <v>20230401</v>
      </c>
      <c r="T723">
        <v>20230630</v>
      </c>
      <c r="U723">
        <v>24680</v>
      </c>
      <c r="V723">
        <v>0</v>
      </c>
    </row>
    <row r="724" spans="2:22" x14ac:dyDescent="0.25">
      <c r="B724" t="s">
        <v>299</v>
      </c>
      <c r="C724" t="s">
        <v>1736</v>
      </c>
      <c r="D724">
        <v>100</v>
      </c>
      <c r="E724" t="s">
        <v>1918</v>
      </c>
      <c r="F724" t="s">
        <v>1983</v>
      </c>
      <c r="G724" t="s">
        <v>1919</v>
      </c>
      <c r="H724"/>
      <c r="I724">
        <v>8</v>
      </c>
      <c r="J724">
        <v>83101</v>
      </c>
      <c r="K724">
        <v>1001</v>
      </c>
      <c r="L724">
        <v>2</v>
      </c>
      <c r="M724">
        <v>7</v>
      </c>
      <c r="N724" t="s">
        <v>618</v>
      </c>
      <c r="O724">
        <v>12</v>
      </c>
      <c r="P724">
        <v>5125121320</v>
      </c>
      <c r="Q724">
        <v>3</v>
      </c>
      <c r="R724">
        <v>0</v>
      </c>
      <c r="S724">
        <v>20230401</v>
      </c>
      <c r="T724">
        <v>20230630</v>
      </c>
      <c r="U724">
        <v>18900</v>
      </c>
      <c r="V724">
        <v>6500</v>
      </c>
    </row>
    <row r="725" spans="2:22" x14ac:dyDescent="0.25">
      <c r="B725" t="s">
        <v>299</v>
      </c>
      <c r="C725" t="s">
        <v>2356</v>
      </c>
      <c r="D725">
        <v>100</v>
      </c>
      <c r="E725" t="s">
        <v>2243</v>
      </c>
      <c r="F725" t="s">
        <v>2244</v>
      </c>
      <c r="G725" t="s">
        <v>3072</v>
      </c>
      <c r="H725"/>
      <c r="I725">
        <v>8</v>
      </c>
      <c r="J725">
        <v>83101</v>
      </c>
      <c r="K725" t="s">
        <v>621</v>
      </c>
      <c r="L725">
        <v>0</v>
      </c>
      <c r="M725">
        <v>25</v>
      </c>
      <c r="N725" t="s">
        <v>618</v>
      </c>
      <c r="O725">
        <v>14</v>
      </c>
      <c r="P725">
        <v>5125121322</v>
      </c>
      <c r="Q725">
        <v>3</v>
      </c>
      <c r="R725">
        <v>168</v>
      </c>
      <c r="S725">
        <v>20230401</v>
      </c>
      <c r="T725">
        <v>20230630</v>
      </c>
      <c r="U725">
        <v>19825.439999999999</v>
      </c>
      <c r="V725">
        <v>14256.2</v>
      </c>
    </row>
    <row r="726" spans="2:22" x14ac:dyDescent="0.25">
      <c r="B726" t="s">
        <v>299</v>
      </c>
      <c r="C726" t="s">
        <v>1736</v>
      </c>
      <c r="D726">
        <v>100</v>
      </c>
      <c r="E726" t="s">
        <v>1748</v>
      </c>
      <c r="F726" t="s">
        <v>1749</v>
      </c>
      <c r="G726" t="s">
        <v>1750</v>
      </c>
      <c r="H726"/>
      <c r="I726">
        <v>8</v>
      </c>
      <c r="J726">
        <v>83101</v>
      </c>
      <c r="K726">
        <v>1003</v>
      </c>
      <c r="L726">
        <v>2</v>
      </c>
      <c r="M726">
        <v>7</v>
      </c>
      <c r="N726" t="s">
        <v>631</v>
      </c>
      <c r="O726">
        <v>0</v>
      </c>
      <c r="P726">
        <v>7505</v>
      </c>
      <c r="Q726">
        <v>2</v>
      </c>
      <c r="R726">
        <v>0</v>
      </c>
      <c r="S726">
        <v>20230401</v>
      </c>
      <c r="T726">
        <v>20230630</v>
      </c>
      <c r="U726">
        <v>41106.050000000003</v>
      </c>
      <c r="V726">
        <v>0</v>
      </c>
    </row>
    <row r="727" spans="2:22" x14ac:dyDescent="0.25">
      <c r="B727" t="s">
        <v>299</v>
      </c>
      <c r="C727" t="s">
        <v>643</v>
      </c>
      <c r="D727">
        <v>100</v>
      </c>
      <c r="E727" t="s">
        <v>653</v>
      </c>
      <c r="F727" t="s">
        <v>654</v>
      </c>
      <c r="G727" t="s">
        <v>655</v>
      </c>
      <c r="H727"/>
      <c r="I727">
        <v>8</v>
      </c>
      <c r="J727">
        <v>83101</v>
      </c>
      <c r="K727">
        <v>1003</v>
      </c>
      <c r="L727">
        <v>2</v>
      </c>
      <c r="M727">
        <v>18</v>
      </c>
      <c r="N727" t="s">
        <v>630</v>
      </c>
      <c r="O727">
        <v>0</v>
      </c>
      <c r="P727">
        <v>9681</v>
      </c>
      <c r="Q727">
        <v>2</v>
      </c>
      <c r="R727">
        <v>0</v>
      </c>
      <c r="S727">
        <v>20230401</v>
      </c>
      <c r="T727">
        <v>20230630</v>
      </c>
      <c r="U727">
        <v>37758.14</v>
      </c>
      <c r="V727">
        <v>0</v>
      </c>
    </row>
    <row r="728" spans="2:22" x14ac:dyDescent="0.25">
      <c r="B728" t="s">
        <v>299</v>
      </c>
      <c r="C728" t="s">
        <v>300</v>
      </c>
      <c r="D728">
        <v>100</v>
      </c>
      <c r="E728" t="s">
        <v>573</v>
      </c>
      <c r="F728" t="s">
        <v>574</v>
      </c>
      <c r="G728" t="s">
        <v>575</v>
      </c>
      <c r="H728"/>
      <c r="I728">
        <v>8</v>
      </c>
      <c r="J728">
        <v>83101</v>
      </c>
      <c r="K728">
        <v>1003</v>
      </c>
      <c r="L728">
        <v>0</v>
      </c>
      <c r="M728">
        <v>26</v>
      </c>
      <c r="N728" t="s">
        <v>632</v>
      </c>
      <c r="O728">
        <v>0</v>
      </c>
      <c r="P728">
        <v>9278</v>
      </c>
      <c r="Q728">
        <v>2</v>
      </c>
      <c r="R728">
        <v>0</v>
      </c>
      <c r="S728">
        <v>20230401</v>
      </c>
      <c r="T728">
        <v>20230630</v>
      </c>
      <c r="U728">
        <v>121514.81</v>
      </c>
      <c r="V728">
        <v>13832.2</v>
      </c>
    </row>
    <row r="729" spans="2:22" x14ac:dyDescent="0.25">
      <c r="B729" t="s">
        <v>299</v>
      </c>
      <c r="C729" t="s">
        <v>1458</v>
      </c>
      <c r="D729">
        <v>100</v>
      </c>
      <c r="E729" t="s">
        <v>1486</v>
      </c>
      <c r="F729" t="s">
        <v>1487</v>
      </c>
      <c r="G729" t="s">
        <v>1488</v>
      </c>
      <c r="H729"/>
      <c r="I729">
        <v>8</v>
      </c>
      <c r="J729">
        <v>83101</v>
      </c>
      <c r="K729">
        <v>1001</v>
      </c>
      <c r="L729">
        <v>2</v>
      </c>
      <c r="M729">
        <v>8</v>
      </c>
      <c r="N729" t="s">
        <v>634</v>
      </c>
      <c r="O729">
        <v>0</v>
      </c>
      <c r="P729">
        <v>9367</v>
      </c>
      <c r="Q729">
        <v>2</v>
      </c>
      <c r="R729">
        <v>0</v>
      </c>
      <c r="S729">
        <v>20230401</v>
      </c>
      <c r="T729">
        <v>20230630</v>
      </c>
      <c r="U729">
        <v>34716.71</v>
      </c>
      <c r="V729">
        <v>0</v>
      </c>
    </row>
    <row r="730" spans="2:22" x14ac:dyDescent="0.25">
      <c r="B730" t="s">
        <v>299</v>
      </c>
      <c r="C730" t="s">
        <v>300</v>
      </c>
      <c r="D730">
        <v>100</v>
      </c>
      <c r="E730" t="s">
        <v>493</v>
      </c>
      <c r="F730" t="s">
        <v>494</v>
      </c>
      <c r="G730" t="s">
        <v>495</v>
      </c>
      <c r="H730"/>
      <c r="I730">
        <v>8</v>
      </c>
      <c r="J730">
        <v>83101</v>
      </c>
      <c r="K730">
        <v>1001</v>
      </c>
      <c r="L730">
        <v>0</v>
      </c>
      <c r="M730">
        <v>26</v>
      </c>
      <c r="N730" t="s">
        <v>618</v>
      </c>
      <c r="O730">
        <v>20</v>
      </c>
      <c r="P730">
        <v>5125121335</v>
      </c>
      <c r="Q730">
        <v>3</v>
      </c>
      <c r="R730">
        <v>0</v>
      </c>
      <c r="S730">
        <v>20230401</v>
      </c>
      <c r="T730">
        <v>20230630</v>
      </c>
      <c r="U730">
        <v>26250</v>
      </c>
      <c r="V730">
        <v>0</v>
      </c>
    </row>
    <row r="731" spans="2:22" x14ac:dyDescent="0.25">
      <c r="B731" t="s">
        <v>299</v>
      </c>
      <c r="C731" t="s">
        <v>1150</v>
      </c>
      <c r="D731">
        <v>100</v>
      </c>
      <c r="E731" t="s">
        <v>955</v>
      </c>
      <c r="F731" t="s">
        <v>956</v>
      </c>
      <c r="G731" t="s">
        <v>957</v>
      </c>
      <c r="H731"/>
      <c r="I731">
        <v>8</v>
      </c>
      <c r="J731">
        <v>83101</v>
      </c>
      <c r="K731">
        <v>1003</v>
      </c>
      <c r="L731">
        <v>1</v>
      </c>
      <c r="M731">
        <v>56</v>
      </c>
      <c r="N731" t="s">
        <v>618</v>
      </c>
      <c r="O731" t="s">
        <v>1151</v>
      </c>
      <c r="P731">
        <v>5125121336</v>
      </c>
      <c r="Q731">
        <v>3</v>
      </c>
      <c r="R731">
        <v>0</v>
      </c>
      <c r="S731">
        <v>20230401</v>
      </c>
      <c r="T731">
        <v>20230630</v>
      </c>
      <c r="U731">
        <v>23198.51</v>
      </c>
      <c r="V731">
        <v>6500</v>
      </c>
    </row>
    <row r="732" spans="2:22" x14ac:dyDescent="0.25">
      <c r="B732" t="s">
        <v>299</v>
      </c>
      <c r="C732" t="s">
        <v>1150</v>
      </c>
      <c r="D732">
        <v>100</v>
      </c>
      <c r="E732" t="s">
        <v>1661</v>
      </c>
      <c r="F732" t="s">
        <v>1662</v>
      </c>
      <c r="G732" t="s">
        <v>1663</v>
      </c>
      <c r="H732">
        <v>0</v>
      </c>
      <c r="I732">
        <v>8</v>
      </c>
      <c r="J732">
        <v>83101</v>
      </c>
      <c r="K732">
        <v>1001</v>
      </c>
      <c r="L732">
        <v>5</v>
      </c>
      <c r="M732">
        <v>12</v>
      </c>
      <c r="N732" t="s">
        <v>624</v>
      </c>
      <c r="O732">
        <v>0</v>
      </c>
      <c r="P732">
        <v>9729</v>
      </c>
      <c r="Q732">
        <v>2</v>
      </c>
      <c r="R732">
        <v>0</v>
      </c>
      <c r="S732">
        <v>20230401</v>
      </c>
      <c r="T732">
        <v>20230630</v>
      </c>
      <c r="U732">
        <v>43628.62</v>
      </c>
      <c r="V732">
        <v>0</v>
      </c>
    </row>
    <row r="733" spans="2:22" x14ac:dyDescent="0.25">
      <c r="B733" t="s">
        <v>299</v>
      </c>
      <c r="C733" t="s">
        <v>300</v>
      </c>
      <c r="D733">
        <v>100</v>
      </c>
      <c r="E733" t="s">
        <v>3073</v>
      </c>
      <c r="F733" t="s">
        <v>3074</v>
      </c>
      <c r="G733" t="s">
        <v>3075</v>
      </c>
      <c r="H733"/>
      <c r="I733">
        <v>8</v>
      </c>
      <c r="J733">
        <v>83101</v>
      </c>
      <c r="K733">
        <v>1003</v>
      </c>
      <c r="L733">
        <v>0</v>
      </c>
      <c r="M733">
        <v>26</v>
      </c>
      <c r="N733" t="s">
        <v>630</v>
      </c>
      <c r="O733">
        <v>0</v>
      </c>
      <c r="P733">
        <v>2440</v>
      </c>
      <c r="Q733">
        <v>2</v>
      </c>
      <c r="R733">
        <v>0</v>
      </c>
      <c r="S733">
        <v>20230401</v>
      </c>
      <c r="T733">
        <v>20230630</v>
      </c>
      <c r="U733">
        <v>10134.02</v>
      </c>
      <c r="V733">
        <v>0</v>
      </c>
    </row>
    <row r="734" spans="2:22" ht="25.5" customHeight="1" x14ac:dyDescent="0.25">
      <c r="B734" t="s">
        <v>299</v>
      </c>
      <c r="C734" t="s">
        <v>643</v>
      </c>
      <c r="D734">
        <v>100</v>
      </c>
      <c r="E734" t="s">
        <v>658</v>
      </c>
      <c r="F734" t="s">
        <v>659</v>
      </c>
      <c r="G734" t="s">
        <v>660</v>
      </c>
      <c r="H734"/>
      <c r="I734">
        <v>8</v>
      </c>
      <c r="J734">
        <v>83101</v>
      </c>
      <c r="K734">
        <v>1003</v>
      </c>
      <c r="L734">
        <v>2</v>
      </c>
      <c r="M734">
        <v>18</v>
      </c>
      <c r="N734" t="s">
        <v>629</v>
      </c>
      <c r="O734">
        <v>0</v>
      </c>
      <c r="P734">
        <v>9675</v>
      </c>
      <c r="Q734">
        <v>2</v>
      </c>
      <c r="R734">
        <v>0</v>
      </c>
      <c r="S734">
        <v>20230401</v>
      </c>
      <c r="T734">
        <v>20230630</v>
      </c>
      <c r="U734">
        <v>94139.75</v>
      </c>
      <c r="V734">
        <v>0</v>
      </c>
    </row>
    <row r="735" spans="2:22" x14ac:dyDescent="0.25">
      <c r="B735" t="s">
        <v>299</v>
      </c>
      <c r="C735" t="s">
        <v>643</v>
      </c>
      <c r="D735">
        <v>100</v>
      </c>
      <c r="E735" t="s">
        <v>3076</v>
      </c>
      <c r="F735" t="s">
        <v>3077</v>
      </c>
      <c r="G735" t="s">
        <v>3078</v>
      </c>
      <c r="H735"/>
      <c r="I735">
        <v>8</v>
      </c>
      <c r="J735">
        <v>83101</v>
      </c>
      <c r="K735">
        <v>1001</v>
      </c>
      <c r="L735">
        <v>2</v>
      </c>
      <c r="M735">
        <v>18</v>
      </c>
      <c r="N735" t="s">
        <v>618</v>
      </c>
      <c r="O735">
        <v>20</v>
      </c>
      <c r="P735">
        <v>5125121355</v>
      </c>
      <c r="Q735">
        <v>3</v>
      </c>
      <c r="R735">
        <v>0</v>
      </c>
      <c r="S735">
        <v>20230401</v>
      </c>
      <c r="T735">
        <v>20230630</v>
      </c>
      <c r="U735">
        <v>21755</v>
      </c>
      <c r="V735">
        <v>0</v>
      </c>
    </row>
    <row r="736" spans="2:22" x14ac:dyDescent="0.25">
      <c r="B736" t="s">
        <v>299</v>
      </c>
      <c r="C736" t="s">
        <v>1736</v>
      </c>
      <c r="D736">
        <v>100</v>
      </c>
      <c r="E736" t="s">
        <v>1802</v>
      </c>
      <c r="F736" t="s">
        <v>1803</v>
      </c>
      <c r="G736" t="s">
        <v>1804</v>
      </c>
      <c r="H736"/>
      <c r="I736">
        <v>8</v>
      </c>
      <c r="J736">
        <v>83101</v>
      </c>
      <c r="K736">
        <v>1003</v>
      </c>
      <c r="L736">
        <v>2</v>
      </c>
      <c r="M736">
        <v>7</v>
      </c>
      <c r="N736" t="s">
        <v>632</v>
      </c>
      <c r="O736">
        <v>0</v>
      </c>
      <c r="P736">
        <v>14112</v>
      </c>
      <c r="Q736">
        <v>2</v>
      </c>
      <c r="R736">
        <v>0</v>
      </c>
      <c r="S736">
        <v>20230401</v>
      </c>
      <c r="T736">
        <v>20230630</v>
      </c>
      <c r="U736">
        <v>21365.919999999998</v>
      </c>
      <c r="V736">
        <v>3319.73</v>
      </c>
    </row>
    <row r="737" spans="2:22" x14ac:dyDescent="0.25">
      <c r="B737" t="s">
        <v>299</v>
      </c>
      <c r="C737" t="s">
        <v>1458</v>
      </c>
      <c r="D737">
        <v>100</v>
      </c>
      <c r="E737" t="s">
        <v>1664</v>
      </c>
      <c r="F737" t="s">
        <v>1665</v>
      </c>
      <c r="G737" t="s">
        <v>1666</v>
      </c>
      <c r="H737"/>
      <c r="I737">
        <v>8</v>
      </c>
      <c r="J737">
        <v>83101</v>
      </c>
      <c r="K737">
        <v>1001</v>
      </c>
      <c r="L737">
        <v>5</v>
      </c>
      <c r="M737">
        <v>12</v>
      </c>
      <c r="N737" t="s">
        <v>1694</v>
      </c>
      <c r="O737">
        <v>0</v>
      </c>
      <c r="P737">
        <v>10166</v>
      </c>
      <c r="Q737">
        <v>2</v>
      </c>
      <c r="R737">
        <v>0</v>
      </c>
      <c r="S737">
        <v>20230401</v>
      </c>
      <c r="T737">
        <v>20230630</v>
      </c>
      <c r="U737">
        <v>177878.49</v>
      </c>
      <c r="V737">
        <v>0</v>
      </c>
    </row>
    <row r="738" spans="2:22" x14ac:dyDescent="0.25">
      <c r="B738" t="s">
        <v>299</v>
      </c>
      <c r="C738" t="s">
        <v>1458</v>
      </c>
      <c r="D738">
        <v>100</v>
      </c>
      <c r="E738" t="s">
        <v>1465</v>
      </c>
      <c r="F738" t="s">
        <v>1466</v>
      </c>
      <c r="G738" t="s">
        <v>3079</v>
      </c>
      <c r="H738"/>
      <c r="I738">
        <v>8</v>
      </c>
      <c r="J738">
        <v>83101</v>
      </c>
      <c r="K738">
        <v>1001</v>
      </c>
      <c r="L738">
        <v>2</v>
      </c>
      <c r="M738">
        <v>8</v>
      </c>
      <c r="N738" t="s">
        <v>638</v>
      </c>
      <c r="O738">
        <v>0</v>
      </c>
      <c r="P738">
        <v>12588</v>
      </c>
      <c r="Q738">
        <v>5</v>
      </c>
      <c r="R738">
        <v>0</v>
      </c>
      <c r="S738">
        <v>20230401</v>
      </c>
      <c r="T738">
        <v>20230630</v>
      </c>
      <c r="U738">
        <v>102411.12</v>
      </c>
      <c r="V738">
        <v>16598.64</v>
      </c>
    </row>
    <row r="739" spans="2:22" x14ac:dyDescent="0.25">
      <c r="B739" t="s">
        <v>299</v>
      </c>
      <c r="C739" t="s">
        <v>1458</v>
      </c>
      <c r="D739">
        <v>100</v>
      </c>
      <c r="E739" t="s">
        <v>1478</v>
      </c>
      <c r="F739" t="s">
        <v>1479</v>
      </c>
      <c r="G739" t="s">
        <v>1605</v>
      </c>
      <c r="H739"/>
      <c r="I739">
        <v>8</v>
      </c>
      <c r="J739">
        <v>83101</v>
      </c>
      <c r="K739">
        <v>1001</v>
      </c>
      <c r="L739">
        <v>2</v>
      </c>
      <c r="M739">
        <v>8</v>
      </c>
      <c r="N739" t="s">
        <v>628</v>
      </c>
      <c r="O739">
        <v>0</v>
      </c>
      <c r="P739">
        <v>12852</v>
      </c>
      <c r="Q739">
        <v>5</v>
      </c>
      <c r="R739">
        <v>0</v>
      </c>
      <c r="S739">
        <v>20230401</v>
      </c>
      <c r="T739">
        <v>20230630</v>
      </c>
      <c r="U739">
        <v>80945.759999999995</v>
      </c>
      <c r="V739">
        <v>9959.16</v>
      </c>
    </row>
    <row r="740" spans="2:22" x14ac:dyDescent="0.25">
      <c r="B740" t="s">
        <v>299</v>
      </c>
      <c r="C740" t="s">
        <v>643</v>
      </c>
      <c r="D740">
        <v>100</v>
      </c>
      <c r="E740" t="s">
        <v>675</v>
      </c>
      <c r="F740" t="s">
        <v>676</v>
      </c>
      <c r="G740" t="s">
        <v>677</v>
      </c>
      <c r="H740"/>
      <c r="I740">
        <v>8</v>
      </c>
      <c r="J740">
        <v>83101</v>
      </c>
      <c r="K740">
        <v>1003</v>
      </c>
      <c r="L740">
        <v>2</v>
      </c>
      <c r="M740">
        <v>18</v>
      </c>
      <c r="N740" t="s">
        <v>811</v>
      </c>
      <c r="O740">
        <v>0</v>
      </c>
      <c r="P740">
        <v>12726</v>
      </c>
      <c r="Q740">
        <v>2</v>
      </c>
      <c r="R740">
        <v>0</v>
      </c>
      <c r="S740">
        <v>20230401</v>
      </c>
      <c r="T740">
        <v>20230630</v>
      </c>
      <c r="U740">
        <v>93209.82</v>
      </c>
      <c r="V740">
        <v>16598.64</v>
      </c>
    </row>
    <row r="741" spans="2:22" x14ac:dyDescent="0.25">
      <c r="B741" t="s">
        <v>299</v>
      </c>
      <c r="C741" t="s">
        <v>2364</v>
      </c>
      <c r="D741">
        <v>100</v>
      </c>
      <c r="E741" t="s">
        <v>2374</v>
      </c>
      <c r="F741" t="s">
        <v>2375</v>
      </c>
      <c r="G741" t="s">
        <v>3080</v>
      </c>
      <c r="H741"/>
      <c r="I741">
        <v>8</v>
      </c>
      <c r="J741">
        <v>83101</v>
      </c>
      <c r="K741">
        <v>1003</v>
      </c>
      <c r="L741">
        <v>2</v>
      </c>
      <c r="M741">
        <v>19</v>
      </c>
      <c r="N741" t="s">
        <v>638</v>
      </c>
      <c r="O741">
        <v>0</v>
      </c>
      <c r="P741">
        <v>12652</v>
      </c>
      <c r="Q741">
        <v>5</v>
      </c>
      <c r="R741">
        <v>0</v>
      </c>
      <c r="S741">
        <v>20230401</v>
      </c>
      <c r="T741">
        <v>20230630</v>
      </c>
      <c r="U741">
        <v>103220.3</v>
      </c>
      <c r="V741">
        <v>33258.51</v>
      </c>
    </row>
    <row r="742" spans="2:22" x14ac:dyDescent="0.25">
      <c r="B742" t="s">
        <v>299</v>
      </c>
      <c r="C742" t="s">
        <v>1736</v>
      </c>
      <c r="D742">
        <v>100</v>
      </c>
      <c r="E742" t="s">
        <v>1782</v>
      </c>
      <c r="F742" t="s">
        <v>1783</v>
      </c>
      <c r="G742" t="s">
        <v>1784</v>
      </c>
      <c r="H742"/>
      <c r="I742">
        <v>8</v>
      </c>
      <c r="J742">
        <v>83101</v>
      </c>
      <c r="K742">
        <v>1003</v>
      </c>
      <c r="L742">
        <v>2</v>
      </c>
      <c r="M742">
        <v>7</v>
      </c>
      <c r="N742" t="s">
        <v>638</v>
      </c>
      <c r="O742">
        <v>0</v>
      </c>
      <c r="P742">
        <v>12600</v>
      </c>
      <c r="Q742">
        <v>2</v>
      </c>
      <c r="R742">
        <v>0</v>
      </c>
      <c r="S742">
        <v>20230401</v>
      </c>
      <c r="T742">
        <v>20230630</v>
      </c>
      <c r="U742">
        <v>120672.42</v>
      </c>
      <c r="V742">
        <v>16598.64</v>
      </c>
    </row>
    <row r="743" spans="2:22" x14ac:dyDescent="0.25">
      <c r="B743" t="s">
        <v>299</v>
      </c>
      <c r="C743" t="s">
        <v>300</v>
      </c>
      <c r="D743">
        <v>100</v>
      </c>
      <c r="E743" t="s">
        <v>607</v>
      </c>
      <c r="F743" t="s">
        <v>608</v>
      </c>
      <c r="G743" t="s">
        <v>609</v>
      </c>
      <c r="H743"/>
      <c r="I743">
        <v>8</v>
      </c>
      <c r="J743">
        <v>83101</v>
      </c>
      <c r="K743">
        <v>1003</v>
      </c>
      <c r="L743">
        <v>0</v>
      </c>
      <c r="M743">
        <v>26</v>
      </c>
      <c r="N743" t="s">
        <v>629</v>
      </c>
      <c r="O743">
        <v>0</v>
      </c>
      <c r="P743">
        <v>9182</v>
      </c>
      <c r="Q743">
        <v>2</v>
      </c>
      <c r="R743">
        <v>0</v>
      </c>
      <c r="S743">
        <v>20230401</v>
      </c>
      <c r="T743">
        <v>20230630</v>
      </c>
      <c r="U743">
        <v>64546.17</v>
      </c>
      <c r="V743">
        <v>0</v>
      </c>
    </row>
    <row r="744" spans="2:22" x14ac:dyDescent="0.25">
      <c r="B744" t="s">
        <v>299</v>
      </c>
      <c r="C744" t="s">
        <v>300</v>
      </c>
      <c r="D744">
        <v>100</v>
      </c>
      <c r="E744" t="s">
        <v>1667</v>
      </c>
      <c r="F744" t="s">
        <v>1668</v>
      </c>
      <c r="G744" t="s">
        <v>1669</v>
      </c>
      <c r="H744"/>
      <c r="I744">
        <v>8</v>
      </c>
      <c r="J744">
        <v>83101</v>
      </c>
      <c r="K744">
        <v>1001</v>
      </c>
      <c r="L744">
        <v>5</v>
      </c>
      <c r="M744">
        <v>12</v>
      </c>
      <c r="N744" t="s">
        <v>632</v>
      </c>
      <c r="O744">
        <v>0</v>
      </c>
      <c r="P744">
        <v>10164</v>
      </c>
      <c r="Q744">
        <v>2</v>
      </c>
      <c r="R744">
        <v>0</v>
      </c>
      <c r="S744">
        <v>20230401</v>
      </c>
      <c r="T744">
        <v>20230630</v>
      </c>
      <c r="U744">
        <v>102430.81</v>
      </c>
      <c r="V744">
        <v>0</v>
      </c>
    </row>
    <row r="745" spans="2:22" x14ac:dyDescent="0.25">
      <c r="B745" t="s">
        <v>299</v>
      </c>
      <c r="C745" t="s">
        <v>2356</v>
      </c>
      <c r="D745">
        <v>100</v>
      </c>
      <c r="E745" t="s">
        <v>2360</v>
      </c>
      <c r="F745" t="s">
        <v>2361</v>
      </c>
      <c r="G745" t="s">
        <v>3081</v>
      </c>
      <c r="H745">
        <v>0</v>
      </c>
      <c r="I745">
        <v>8</v>
      </c>
      <c r="J745">
        <v>83101</v>
      </c>
      <c r="K745">
        <v>1001</v>
      </c>
      <c r="L745">
        <v>0</v>
      </c>
      <c r="M745">
        <v>25</v>
      </c>
      <c r="N745" t="s">
        <v>1999</v>
      </c>
      <c r="O745">
        <v>0</v>
      </c>
      <c r="P745">
        <v>5121077</v>
      </c>
      <c r="Q745">
        <v>3</v>
      </c>
      <c r="R745">
        <v>0</v>
      </c>
      <c r="S745">
        <v>20230401</v>
      </c>
      <c r="T745">
        <v>20230630</v>
      </c>
      <c r="U745">
        <v>17068.509999999998</v>
      </c>
      <c r="V745">
        <v>2766.44</v>
      </c>
    </row>
    <row r="746" spans="2:22" x14ac:dyDescent="0.25">
      <c r="B746" t="s">
        <v>299</v>
      </c>
      <c r="C746" t="s">
        <v>1458</v>
      </c>
      <c r="D746">
        <v>100</v>
      </c>
      <c r="E746" t="s">
        <v>1670</v>
      </c>
      <c r="F746" t="s">
        <v>1671</v>
      </c>
      <c r="G746" t="s">
        <v>1672</v>
      </c>
      <c r="H746"/>
      <c r="I746">
        <v>8</v>
      </c>
      <c r="J746">
        <v>83101</v>
      </c>
      <c r="K746">
        <v>1003</v>
      </c>
      <c r="L746">
        <v>5</v>
      </c>
      <c r="M746">
        <v>12</v>
      </c>
      <c r="N746" t="s">
        <v>630</v>
      </c>
      <c r="O746">
        <v>0</v>
      </c>
      <c r="P746">
        <v>9718</v>
      </c>
      <c r="Q746">
        <v>2</v>
      </c>
      <c r="R746">
        <v>0</v>
      </c>
      <c r="S746">
        <v>20230401</v>
      </c>
      <c r="T746">
        <v>20230630</v>
      </c>
      <c r="U746">
        <v>38350.370000000003</v>
      </c>
      <c r="V746">
        <v>0</v>
      </c>
    </row>
    <row r="747" spans="2:22" x14ac:dyDescent="0.25">
      <c r="B747" t="s">
        <v>299</v>
      </c>
      <c r="C747" t="s">
        <v>1458</v>
      </c>
      <c r="D747">
        <v>100</v>
      </c>
      <c r="E747" t="s">
        <v>1454</v>
      </c>
      <c r="F747" t="s">
        <v>1455</v>
      </c>
      <c r="G747" t="s">
        <v>1456</v>
      </c>
      <c r="H747"/>
      <c r="I747">
        <v>8</v>
      </c>
      <c r="J747">
        <v>83101</v>
      </c>
      <c r="K747">
        <v>1001</v>
      </c>
      <c r="L747">
        <v>2</v>
      </c>
      <c r="M747">
        <v>8</v>
      </c>
      <c r="N747" t="s">
        <v>632</v>
      </c>
      <c r="O747">
        <v>0</v>
      </c>
      <c r="P747">
        <v>13385</v>
      </c>
      <c r="Q747">
        <v>2</v>
      </c>
      <c r="R747">
        <v>0</v>
      </c>
      <c r="S747">
        <v>20230401</v>
      </c>
      <c r="T747">
        <v>20230630</v>
      </c>
      <c r="U747">
        <v>93680.34</v>
      </c>
      <c r="V747">
        <v>0</v>
      </c>
    </row>
    <row r="748" spans="2:22" x14ac:dyDescent="0.25">
      <c r="B748" t="s">
        <v>299</v>
      </c>
      <c r="C748" t="s">
        <v>2364</v>
      </c>
      <c r="D748">
        <v>100</v>
      </c>
      <c r="E748" t="s">
        <v>1673</v>
      </c>
      <c r="F748" t="s">
        <v>1674</v>
      </c>
      <c r="G748" t="s">
        <v>1675</v>
      </c>
      <c r="H748"/>
      <c r="I748">
        <v>8</v>
      </c>
      <c r="J748">
        <v>83101</v>
      </c>
      <c r="K748">
        <v>1003</v>
      </c>
      <c r="L748">
        <v>5</v>
      </c>
      <c r="M748">
        <v>12</v>
      </c>
      <c r="N748" t="s">
        <v>1693</v>
      </c>
      <c r="O748">
        <v>0</v>
      </c>
      <c r="P748">
        <v>12456</v>
      </c>
      <c r="Q748">
        <v>2</v>
      </c>
      <c r="R748">
        <v>0</v>
      </c>
      <c r="S748">
        <v>20230401</v>
      </c>
      <c r="T748">
        <v>20230630</v>
      </c>
      <c r="U748">
        <v>100824.72</v>
      </c>
      <c r="V748">
        <v>0</v>
      </c>
    </row>
    <row r="749" spans="2:22" x14ac:dyDescent="0.25">
      <c r="B749" t="s">
        <v>299</v>
      </c>
      <c r="C749" t="s">
        <v>2364</v>
      </c>
      <c r="D749">
        <v>100</v>
      </c>
      <c r="E749" t="s">
        <v>1676</v>
      </c>
      <c r="F749" t="s">
        <v>1677</v>
      </c>
      <c r="G749" t="s">
        <v>1678</v>
      </c>
      <c r="H749"/>
      <c r="I749">
        <v>8</v>
      </c>
      <c r="J749">
        <v>83101</v>
      </c>
      <c r="K749">
        <v>1003</v>
      </c>
      <c r="L749">
        <v>5</v>
      </c>
      <c r="M749">
        <v>12</v>
      </c>
      <c r="N749" t="s">
        <v>629</v>
      </c>
      <c r="O749">
        <v>0</v>
      </c>
      <c r="P749">
        <v>2433</v>
      </c>
      <c r="Q749">
        <v>2</v>
      </c>
      <c r="R749">
        <v>0</v>
      </c>
      <c r="S749">
        <v>20230401</v>
      </c>
      <c r="T749">
        <v>20230630</v>
      </c>
      <c r="U749">
        <v>77986.740000000005</v>
      </c>
      <c r="V749">
        <v>0</v>
      </c>
    </row>
    <row r="750" spans="2:22" x14ac:dyDescent="0.25">
      <c r="B750" t="s">
        <v>299</v>
      </c>
      <c r="C750" t="s">
        <v>2364</v>
      </c>
      <c r="D750">
        <v>100</v>
      </c>
      <c r="E750" t="s">
        <v>2406</v>
      </c>
      <c r="F750" t="s">
        <v>3082</v>
      </c>
      <c r="G750" t="s">
        <v>2407</v>
      </c>
      <c r="H750"/>
      <c r="I750">
        <v>8</v>
      </c>
      <c r="J750">
        <v>83101</v>
      </c>
      <c r="K750">
        <v>1003</v>
      </c>
      <c r="L750">
        <v>2</v>
      </c>
      <c r="M750">
        <v>19</v>
      </c>
      <c r="N750" t="s">
        <v>629</v>
      </c>
      <c r="O750">
        <v>0</v>
      </c>
      <c r="P750">
        <v>2404</v>
      </c>
      <c r="Q750">
        <v>2</v>
      </c>
      <c r="R750">
        <v>0</v>
      </c>
      <c r="S750">
        <v>20230401</v>
      </c>
      <c r="T750">
        <v>20230630</v>
      </c>
      <c r="U750">
        <v>70337.58</v>
      </c>
      <c r="V750">
        <v>0</v>
      </c>
    </row>
    <row r="751" spans="2:22" x14ac:dyDescent="0.25">
      <c r="B751" t="s">
        <v>299</v>
      </c>
      <c r="C751" t="s">
        <v>300</v>
      </c>
      <c r="D751">
        <v>100</v>
      </c>
      <c r="E751" t="s">
        <v>520</v>
      </c>
      <c r="F751" t="s">
        <v>521</v>
      </c>
      <c r="G751" t="s">
        <v>522</v>
      </c>
      <c r="H751"/>
      <c r="I751">
        <v>8</v>
      </c>
      <c r="J751">
        <v>83101</v>
      </c>
      <c r="K751">
        <v>1003</v>
      </c>
      <c r="L751">
        <v>0</v>
      </c>
      <c r="M751">
        <v>26</v>
      </c>
      <c r="N751" t="s">
        <v>628</v>
      </c>
      <c r="O751">
        <v>0</v>
      </c>
      <c r="P751">
        <v>14574</v>
      </c>
      <c r="Q751">
        <v>5</v>
      </c>
      <c r="R751">
        <v>0</v>
      </c>
      <c r="S751">
        <v>20230401</v>
      </c>
      <c r="T751">
        <v>20230630</v>
      </c>
      <c r="U751">
        <v>80945.7</v>
      </c>
      <c r="V751">
        <v>9959.16</v>
      </c>
    </row>
    <row r="752" spans="2:22" x14ac:dyDescent="0.25">
      <c r="B752" t="s">
        <v>299</v>
      </c>
      <c r="C752" t="s">
        <v>1458</v>
      </c>
      <c r="D752">
        <v>100</v>
      </c>
      <c r="E752" t="s">
        <v>1502</v>
      </c>
      <c r="F752" t="s">
        <v>1503</v>
      </c>
      <c r="G752" t="s">
        <v>1504</v>
      </c>
      <c r="H752"/>
      <c r="I752">
        <v>8</v>
      </c>
      <c r="J752">
        <v>83101</v>
      </c>
      <c r="K752">
        <v>1001</v>
      </c>
      <c r="L752">
        <v>2</v>
      </c>
      <c r="M752">
        <v>8</v>
      </c>
      <c r="N752" t="s">
        <v>630</v>
      </c>
      <c r="O752">
        <v>0</v>
      </c>
      <c r="P752">
        <v>2431</v>
      </c>
      <c r="Q752">
        <v>2</v>
      </c>
      <c r="R752">
        <v>0</v>
      </c>
      <c r="S752">
        <v>20230401</v>
      </c>
      <c r="T752">
        <v>20230630</v>
      </c>
      <c r="U752">
        <v>35621.82</v>
      </c>
      <c r="V752">
        <v>0</v>
      </c>
    </row>
    <row r="753" spans="2:22" x14ac:dyDescent="0.25">
      <c r="B753" t="s">
        <v>299</v>
      </c>
      <c r="C753" t="s">
        <v>2356</v>
      </c>
      <c r="D753">
        <v>100</v>
      </c>
      <c r="E753" t="s">
        <v>2032</v>
      </c>
      <c r="F753" t="s">
        <v>2033</v>
      </c>
      <c r="G753" t="s">
        <v>2034</v>
      </c>
      <c r="H753"/>
      <c r="I753">
        <v>8</v>
      </c>
      <c r="J753">
        <v>83101</v>
      </c>
      <c r="K753">
        <v>1003</v>
      </c>
      <c r="L753">
        <v>0</v>
      </c>
      <c r="M753">
        <v>25</v>
      </c>
      <c r="N753" t="s">
        <v>634</v>
      </c>
      <c r="O753">
        <v>0</v>
      </c>
      <c r="P753">
        <v>2370</v>
      </c>
      <c r="Q753">
        <v>2</v>
      </c>
      <c r="R753">
        <v>0</v>
      </c>
      <c r="S753">
        <v>20230401</v>
      </c>
      <c r="T753">
        <v>20230630</v>
      </c>
      <c r="U753">
        <v>34716.71</v>
      </c>
      <c r="V753">
        <v>0</v>
      </c>
    </row>
    <row r="754" spans="2:22" x14ac:dyDescent="0.25">
      <c r="B754" t="s">
        <v>299</v>
      </c>
      <c r="C754" t="s">
        <v>1736</v>
      </c>
      <c r="D754">
        <v>100</v>
      </c>
      <c r="E754" t="s">
        <v>1762</v>
      </c>
      <c r="F754" t="s">
        <v>1763</v>
      </c>
      <c r="G754" t="s">
        <v>1764</v>
      </c>
      <c r="H754"/>
      <c r="I754">
        <v>8</v>
      </c>
      <c r="J754">
        <v>83101</v>
      </c>
      <c r="K754">
        <v>1003</v>
      </c>
      <c r="L754">
        <v>2</v>
      </c>
      <c r="M754">
        <v>7</v>
      </c>
      <c r="N754" t="s">
        <v>630</v>
      </c>
      <c r="O754">
        <v>0</v>
      </c>
      <c r="P754">
        <v>9325</v>
      </c>
      <c r="Q754">
        <v>2</v>
      </c>
      <c r="R754">
        <v>0</v>
      </c>
      <c r="S754">
        <v>20230401</v>
      </c>
      <c r="T754">
        <v>20230630</v>
      </c>
      <c r="U754">
        <v>41371.910000000003</v>
      </c>
      <c r="V754">
        <v>0</v>
      </c>
    </row>
    <row r="755" spans="2:22" x14ac:dyDescent="0.25">
      <c r="B755" t="s">
        <v>299</v>
      </c>
      <c r="C755" t="s">
        <v>2364</v>
      </c>
      <c r="D755">
        <v>100</v>
      </c>
      <c r="E755" t="s">
        <v>2397</v>
      </c>
      <c r="F755" t="s">
        <v>2398</v>
      </c>
      <c r="G755" t="s">
        <v>2399</v>
      </c>
      <c r="H755"/>
      <c r="I755">
        <v>8</v>
      </c>
      <c r="J755">
        <v>83101</v>
      </c>
      <c r="K755">
        <v>1003</v>
      </c>
      <c r="L755">
        <v>2</v>
      </c>
      <c r="M755">
        <v>19</v>
      </c>
      <c r="N755" t="s">
        <v>630</v>
      </c>
      <c r="O755">
        <v>0</v>
      </c>
      <c r="P755">
        <v>9728</v>
      </c>
      <c r="Q755">
        <v>2</v>
      </c>
      <c r="R755">
        <v>0</v>
      </c>
      <c r="S755">
        <v>20230401</v>
      </c>
      <c r="T755">
        <v>20230630</v>
      </c>
      <c r="U755">
        <v>35773.54</v>
      </c>
      <c r="V755">
        <v>0</v>
      </c>
    </row>
    <row r="756" spans="2:22" x14ac:dyDescent="0.25">
      <c r="B756" t="s">
        <v>299</v>
      </c>
      <c r="C756" t="s">
        <v>2364</v>
      </c>
      <c r="D756">
        <v>100</v>
      </c>
      <c r="E756" t="s">
        <v>2429</v>
      </c>
      <c r="F756" t="s">
        <v>2430</v>
      </c>
      <c r="G756" t="s">
        <v>2431</v>
      </c>
      <c r="H756"/>
      <c r="I756">
        <v>8</v>
      </c>
      <c r="J756">
        <v>83101</v>
      </c>
      <c r="K756">
        <v>1003</v>
      </c>
      <c r="L756">
        <v>2</v>
      </c>
      <c r="M756">
        <v>19</v>
      </c>
      <c r="N756" t="s">
        <v>630</v>
      </c>
      <c r="O756">
        <v>0</v>
      </c>
      <c r="P756">
        <v>9709</v>
      </c>
      <c r="Q756">
        <v>2</v>
      </c>
      <c r="R756">
        <v>0</v>
      </c>
      <c r="S756">
        <v>20230401</v>
      </c>
      <c r="T756">
        <v>20230630</v>
      </c>
      <c r="U756">
        <v>35999.82</v>
      </c>
      <c r="V756">
        <v>0</v>
      </c>
    </row>
    <row r="757" spans="2:22" x14ac:dyDescent="0.25">
      <c r="B757" t="s">
        <v>299</v>
      </c>
      <c r="C757" t="s">
        <v>2364</v>
      </c>
      <c r="D757">
        <v>100</v>
      </c>
      <c r="E757" t="s">
        <v>1701</v>
      </c>
      <c r="F757" t="s">
        <v>1702</v>
      </c>
      <c r="G757" t="s">
        <v>1703</v>
      </c>
      <c r="H757"/>
      <c r="I757">
        <v>8</v>
      </c>
      <c r="J757">
        <v>83101</v>
      </c>
      <c r="K757">
        <v>1003</v>
      </c>
      <c r="L757">
        <v>7</v>
      </c>
      <c r="M757">
        <v>4</v>
      </c>
      <c r="N757" t="s">
        <v>1704</v>
      </c>
      <c r="O757">
        <v>0</v>
      </c>
      <c r="P757">
        <v>11000</v>
      </c>
      <c r="Q757">
        <v>5</v>
      </c>
      <c r="R757">
        <v>0</v>
      </c>
      <c r="S757">
        <v>20230401</v>
      </c>
      <c r="T757">
        <v>20230630</v>
      </c>
      <c r="U757">
        <v>93209.82</v>
      </c>
      <c r="V757">
        <v>9959.16</v>
      </c>
    </row>
    <row r="758" spans="2:22" x14ac:dyDescent="0.25">
      <c r="B758" t="s">
        <v>299</v>
      </c>
      <c r="C758" t="s">
        <v>2356</v>
      </c>
      <c r="D758">
        <v>100</v>
      </c>
      <c r="E758" t="s">
        <v>2161</v>
      </c>
      <c r="F758" t="s">
        <v>2162</v>
      </c>
      <c r="G758" t="s">
        <v>3083</v>
      </c>
      <c r="H758"/>
      <c r="I758">
        <v>8</v>
      </c>
      <c r="J758">
        <v>83101</v>
      </c>
      <c r="K758" t="s">
        <v>621</v>
      </c>
      <c r="L758">
        <v>0</v>
      </c>
      <c r="M758">
        <v>25</v>
      </c>
      <c r="N758" t="s">
        <v>618</v>
      </c>
      <c r="O758">
        <v>9</v>
      </c>
      <c r="P758">
        <v>5125121368</v>
      </c>
      <c r="Q758">
        <v>3</v>
      </c>
      <c r="R758">
        <v>108</v>
      </c>
      <c r="S758">
        <v>20230401</v>
      </c>
      <c r="T758">
        <v>20230630</v>
      </c>
      <c r="U758">
        <v>12466.17</v>
      </c>
      <c r="V758">
        <v>7792.7</v>
      </c>
    </row>
    <row r="759" spans="2:22" x14ac:dyDescent="0.25">
      <c r="B759" t="s">
        <v>299</v>
      </c>
      <c r="C759" t="s">
        <v>2356</v>
      </c>
      <c r="D759">
        <v>100</v>
      </c>
      <c r="E759" t="s">
        <v>2275</v>
      </c>
      <c r="F759" t="s">
        <v>2276</v>
      </c>
      <c r="G759" t="s">
        <v>3084</v>
      </c>
      <c r="H759"/>
      <c r="I759">
        <v>8</v>
      </c>
      <c r="J759">
        <v>83101</v>
      </c>
      <c r="K759">
        <v>1003</v>
      </c>
      <c r="L759">
        <v>0</v>
      </c>
      <c r="M759">
        <v>25</v>
      </c>
      <c r="N759" t="s">
        <v>618</v>
      </c>
      <c r="O759">
        <v>16</v>
      </c>
      <c r="P759">
        <v>5125121369</v>
      </c>
      <c r="Q759">
        <v>3</v>
      </c>
      <c r="R759">
        <v>192</v>
      </c>
      <c r="S759">
        <v>20230401</v>
      </c>
      <c r="T759">
        <v>20230630</v>
      </c>
      <c r="U759">
        <v>17404</v>
      </c>
      <c r="V759">
        <v>0</v>
      </c>
    </row>
    <row r="760" spans="2:22" x14ac:dyDescent="0.25">
      <c r="B760" t="s">
        <v>299</v>
      </c>
      <c r="C760" t="s">
        <v>2356</v>
      </c>
      <c r="D760">
        <v>100</v>
      </c>
      <c r="E760" t="s">
        <v>2226</v>
      </c>
      <c r="F760" t="s">
        <v>2227</v>
      </c>
      <c r="G760" t="s">
        <v>3085</v>
      </c>
      <c r="H760"/>
      <c r="I760">
        <v>8</v>
      </c>
      <c r="J760">
        <v>83101</v>
      </c>
      <c r="K760" t="s">
        <v>621</v>
      </c>
      <c r="L760">
        <v>0</v>
      </c>
      <c r="M760">
        <v>25</v>
      </c>
      <c r="N760" t="s">
        <v>618</v>
      </c>
      <c r="O760">
        <v>18</v>
      </c>
      <c r="P760">
        <v>5125121370</v>
      </c>
      <c r="Q760">
        <v>3</v>
      </c>
      <c r="R760">
        <v>216</v>
      </c>
      <c r="S760">
        <v>20230401</v>
      </c>
      <c r="T760">
        <v>20230630</v>
      </c>
      <c r="U760">
        <v>19744.77</v>
      </c>
      <c r="V760">
        <v>0</v>
      </c>
    </row>
    <row r="761" spans="2:22" x14ac:dyDescent="0.25">
      <c r="B761" t="s">
        <v>299</v>
      </c>
      <c r="C761" t="s">
        <v>2364</v>
      </c>
      <c r="D761">
        <v>100</v>
      </c>
      <c r="E761" t="s">
        <v>2692</v>
      </c>
      <c r="F761" t="s">
        <v>3086</v>
      </c>
      <c r="G761" t="s">
        <v>2693</v>
      </c>
      <c r="H761"/>
      <c r="I761">
        <v>8</v>
      </c>
      <c r="J761">
        <v>83101</v>
      </c>
      <c r="K761">
        <v>1003</v>
      </c>
      <c r="L761">
        <v>2</v>
      </c>
      <c r="M761">
        <v>19</v>
      </c>
      <c r="N761" t="s">
        <v>618</v>
      </c>
      <c r="O761">
        <v>17</v>
      </c>
      <c r="P761">
        <v>5125121373</v>
      </c>
      <c r="Q761">
        <v>3</v>
      </c>
      <c r="R761">
        <v>0</v>
      </c>
      <c r="S761">
        <v>20230401</v>
      </c>
      <c r="T761">
        <v>20230630</v>
      </c>
      <c r="U761">
        <v>23508.66</v>
      </c>
      <c r="V761">
        <v>7159.05</v>
      </c>
    </row>
    <row r="762" spans="2:22" x14ac:dyDescent="0.25">
      <c r="B762" t="s">
        <v>299</v>
      </c>
      <c r="C762" t="s">
        <v>2364</v>
      </c>
      <c r="D762">
        <v>100</v>
      </c>
      <c r="E762" t="s">
        <v>2694</v>
      </c>
      <c r="F762" t="s">
        <v>2695</v>
      </c>
      <c r="G762" t="s">
        <v>2696</v>
      </c>
      <c r="H762"/>
      <c r="I762">
        <v>8</v>
      </c>
      <c r="J762">
        <v>83101</v>
      </c>
      <c r="K762">
        <v>1003</v>
      </c>
      <c r="L762">
        <v>2</v>
      </c>
      <c r="M762">
        <v>19</v>
      </c>
      <c r="N762" t="s">
        <v>617</v>
      </c>
      <c r="O762">
        <v>15</v>
      </c>
      <c r="P762">
        <v>5125121374</v>
      </c>
      <c r="Q762">
        <v>3</v>
      </c>
      <c r="R762">
        <v>0</v>
      </c>
      <c r="S762">
        <v>20230401</v>
      </c>
      <c r="T762">
        <v>20230630</v>
      </c>
      <c r="U762">
        <v>23312.799999999999</v>
      </c>
      <c r="V762">
        <v>6500</v>
      </c>
    </row>
    <row r="763" spans="2:22" x14ac:dyDescent="0.25">
      <c r="B763" t="s">
        <v>299</v>
      </c>
      <c r="C763" t="s">
        <v>300</v>
      </c>
      <c r="D763">
        <v>100</v>
      </c>
      <c r="E763" t="s">
        <v>511</v>
      </c>
      <c r="F763" t="s">
        <v>512</v>
      </c>
      <c r="G763" t="s">
        <v>513</v>
      </c>
      <c r="H763"/>
      <c r="I763">
        <v>8</v>
      </c>
      <c r="J763">
        <v>83101</v>
      </c>
      <c r="K763">
        <v>1001</v>
      </c>
      <c r="L763">
        <v>0</v>
      </c>
      <c r="M763">
        <v>26</v>
      </c>
      <c r="N763" t="s">
        <v>618</v>
      </c>
      <c r="O763">
        <v>18</v>
      </c>
      <c r="P763">
        <v>5125121375</v>
      </c>
      <c r="Q763">
        <v>3</v>
      </c>
      <c r="R763">
        <v>0</v>
      </c>
      <c r="S763">
        <v>20230401</v>
      </c>
      <c r="T763">
        <v>20230630</v>
      </c>
      <c r="U763">
        <v>23625</v>
      </c>
      <c r="V763">
        <v>0</v>
      </c>
    </row>
    <row r="764" spans="2:22" x14ac:dyDescent="0.25">
      <c r="B764" t="s">
        <v>299</v>
      </c>
      <c r="C764" t="s">
        <v>300</v>
      </c>
      <c r="D764">
        <v>100</v>
      </c>
      <c r="E764" t="s">
        <v>349</v>
      </c>
      <c r="F764" t="s">
        <v>350</v>
      </c>
      <c r="G764" t="s">
        <v>351</v>
      </c>
      <c r="H764"/>
      <c r="I764">
        <v>8</v>
      </c>
      <c r="J764">
        <v>83101</v>
      </c>
      <c r="K764">
        <v>1001</v>
      </c>
      <c r="L764">
        <v>0</v>
      </c>
      <c r="M764">
        <v>26</v>
      </c>
      <c r="N764" t="s">
        <v>618</v>
      </c>
      <c r="O764">
        <v>18</v>
      </c>
      <c r="P764">
        <v>5125121376</v>
      </c>
      <c r="Q764">
        <v>3</v>
      </c>
      <c r="R764">
        <v>0</v>
      </c>
      <c r="S764">
        <v>20230401</v>
      </c>
      <c r="T764">
        <v>20230630</v>
      </c>
      <c r="U764">
        <v>23105</v>
      </c>
      <c r="V764">
        <v>0</v>
      </c>
    </row>
    <row r="765" spans="2:22" ht="15.75" customHeight="1" x14ac:dyDescent="0.25">
      <c r="B765" t="s">
        <v>299</v>
      </c>
      <c r="C765" t="s">
        <v>1736</v>
      </c>
      <c r="D765">
        <v>100</v>
      </c>
      <c r="E765" t="s">
        <v>1832</v>
      </c>
      <c r="F765" t="s">
        <v>1833</v>
      </c>
      <c r="G765" t="s">
        <v>1834</v>
      </c>
      <c r="H765"/>
      <c r="I765">
        <v>8</v>
      </c>
      <c r="J765">
        <v>83101</v>
      </c>
      <c r="K765">
        <v>1001</v>
      </c>
      <c r="L765">
        <v>2</v>
      </c>
      <c r="M765">
        <v>7</v>
      </c>
      <c r="N765" t="s">
        <v>618</v>
      </c>
      <c r="O765">
        <v>18</v>
      </c>
      <c r="P765">
        <v>5125121385</v>
      </c>
      <c r="Q765">
        <v>3</v>
      </c>
      <c r="R765">
        <v>0</v>
      </c>
      <c r="S765">
        <v>20230401</v>
      </c>
      <c r="T765">
        <v>20230630</v>
      </c>
      <c r="U765">
        <v>22845</v>
      </c>
      <c r="V765">
        <v>0</v>
      </c>
    </row>
    <row r="766" spans="2:22" x14ac:dyDescent="0.25">
      <c r="B766" t="s">
        <v>299</v>
      </c>
      <c r="C766" t="s">
        <v>1736</v>
      </c>
      <c r="D766">
        <v>100</v>
      </c>
      <c r="E766" t="s">
        <v>1924</v>
      </c>
      <c r="F766" t="s">
        <v>1925</v>
      </c>
      <c r="G766" t="s">
        <v>1926</v>
      </c>
      <c r="H766"/>
      <c r="I766">
        <v>8</v>
      </c>
      <c r="J766">
        <v>83101</v>
      </c>
      <c r="K766">
        <v>1001</v>
      </c>
      <c r="L766">
        <v>2</v>
      </c>
      <c r="M766">
        <v>7</v>
      </c>
      <c r="N766" t="s">
        <v>618</v>
      </c>
      <c r="O766">
        <v>18</v>
      </c>
      <c r="P766">
        <v>5125121386</v>
      </c>
      <c r="Q766">
        <v>3</v>
      </c>
      <c r="R766">
        <v>0</v>
      </c>
      <c r="S766">
        <v>20230401</v>
      </c>
      <c r="T766">
        <v>20230630</v>
      </c>
      <c r="U766">
        <v>27310</v>
      </c>
      <c r="V766">
        <v>9620</v>
      </c>
    </row>
    <row r="767" spans="2:22" x14ac:dyDescent="0.25">
      <c r="B767" t="s">
        <v>299</v>
      </c>
      <c r="C767" t="s">
        <v>1736</v>
      </c>
      <c r="D767">
        <v>100</v>
      </c>
      <c r="E767" t="s">
        <v>1956</v>
      </c>
      <c r="F767" t="s">
        <v>1957</v>
      </c>
      <c r="G767" t="s">
        <v>3087</v>
      </c>
      <c r="H767"/>
      <c r="I767">
        <v>8</v>
      </c>
      <c r="J767">
        <v>83101</v>
      </c>
      <c r="K767">
        <v>1001</v>
      </c>
      <c r="L767">
        <v>2</v>
      </c>
      <c r="M767">
        <v>7</v>
      </c>
      <c r="N767" t="s">
        <v>618</v>
      </c>
      <c r="O767">
        <v>19</v>
      </c>
      <c r="P767">
        <v>5125121387</v>
      </c>
      <c r="Q767">
        <v>3</v>
      </c>
      <c r="R767">
        <v>0</v>
      </c>
      <c r="S767">
        <v>20230401</v>
      </c>
      <c r="T767">
        <v>20230630</v>
      </c>
      <c r="U767">
        <v>27180</v>
      </c>
      <c r="V767">
        <v>8060</v>
      </c>
    </row>
    <row r="768" spans="2:22" x14ac:dyDescent="0.25">
      <c r="B768" t="s">
        <v>299</v>
      </c>
      <c r="C768" t="s">
        <v>2364</v>
      </c>
      <c r="D768">
        <v>100</v>
      </c>
      <c r="E768" t="s">
        <v>2703</v>
      </c>
      <c r="F768" t="s">
        <v>2704</v>
      </c>
      <c r="G768" t="s">
        <v>2705</v>
      </c>
      <c r="H768"/>
      <c r="I768">
        <v>8</v>
      </c>
      <c r="J768">
        <v>83101</v>
      </c>
      <c r="K768">
        <v>1003</v>
      </c>
      <c r="L768">
        <v>2</v>
      </c>
      <c r="M768">
        <v>19</v>
      </c>
      <c r="N768" t="s">
        <v>618</v>
      </c>
      <c r="O768">
        <v>19</v>
      </c>
      <c r="P768">
        <v>5125121388</v>
      </c>
      <c r="Q768">
        <v>3</v>
      </c>
      <c r="R768">
        <v>0</v>
      </c>
      <c r="S768">
        <v>20230401</v>
      </c>
      <c r="T768">
        <v>20230630</v>
      </c>
      <c r="U768">
        <v>20064.53</v>
      </c>
      <c r="V768">
        <v>0</v>
      </c>
    </row>
    <row r="769" spans="2:22" x14ac:dyDescent="0.25">
      <c r="B769" t="s">
        <v>299</v>
      </c>
      <c r="C769" t="s">
        <v>2364</v>
      </c>
      <c r="D769">
        <v>100</v>
      </c>
      <c r="E769" t="s">
        <v>2697</v>
      </c>
      <c r="F769" t="s">
        <v>2698</v>
      </c>
      <c r="G769" t="s">
        <v>2699</v>
      </c>
      <c r="H769"/>
      <c r="I769">
        <v>8</v>
      </c>
      <c r="J769">
        <v>83101</v>
      </c>
      <c r="K769">
        <v>1003</v>
      </c>
      <c r="L769">
        <v>2</v>
      </c>
      <c r="M769">
        <v>19</v>
      </c>
      <c r="N769" t="s">
        <v>618</v>
      </c>
      <c r="O769">
        <v>18</v>
      </c>
      <c r="P769">
        <v>5125121389</v>
      </c>
      <c r="Q769">
        <v>3</v>
      </c>
      <c r="R769">
        <v>0</v>
      </c>
      <c r="S769">
        <v>20230401</v>
      </c>
      <c r="T769">
        <v>20230630</v>
      </c>
      <c r="U769">
        <v>19637.04</v>
      </c>
      <c r="V769">
        <v>0</v>
      </c>
    </row>
    <row r="770" spans="2:22" x14ac:dyDescent="0.25">
      <c r="B770" t="s">
        <v>299</v>
      </c>
      <c r="C770" t="s">
        <v>2364</v>
      </c>
      <c r="D770">
        <v>100</v>
      </c>
      <c r="E770" t="s">
        <v>2700</v>
      </c>
      <c r="F770" t="s">
        <v>2701</v>
      </c>
      <c r="G770" t="s">
        <v>2702</v>
      </c>
      <c r="H770"/>
      <c r="I770">
        <v>8</v>
      </c>
      <c r="J770">
        <v>83101</v>
      </c>
      <c r="K770">
        <v>1003</v>
      </c>
      <c r="L770">
        <v>2</v>
      </c>
      <c r="M770">
        <v>19</v>
      </c>
      <c r="N770" t="s">
        <v>618</v>
      </c>
      <c r="O770">
        <v>12</v>
      </c>
      <c r="P770">
        <v>5125121390</v>
      </c>
      <c r="Q770">
        <v>3</v>
      </c>
      <c r="R770">
        <v>0</v>
      </c>
      <c r="S770">
        <v>20230401</v>
      </c>
      <c r="T770">
        <v>20230630</v>
      </c>
      <c r="U770">
        <v>16594.34</v>
      </c>
      <c r="V770">
        <v>8197.24</v>
      </c>
    </row>
    <row r="771" spans="2:22" x14ac:dyDescent="0.25">
      <c r="B771" t="s">
        <v>299</v>
      </c>
      <c r="C771" t="s">
        <v>2364</v>
      </c>
      <c r="D771">
        <v>100</v>
      </c>
      <c r="E771" t="s">
        <v>1679</v>
      </c>
      <c r="F771" t="s">
        <v>1680</v>
      </c>
      <c r="G771" t="s">
        <v>1681</v>
      </c>
      <c r="H771"/>
      <c r="I771">
        <v>8</v>
      </c>
      <c r="J771">
        <v>83101</v>
      </c>
      <c r="K771">
        <v>1003</v>
      </c>
      <c r="L771">
        <v>5</v>
      </c>
      <c r="M771">
        <v>12</v>
      </c>
      <c r="N771" t="s">
        <v>632</v>
      </c>
      <c r="O771">
        <v>0</v>
      </c>
      <c r="P771">
        <v>13638</v>
      </c>
      <c r="Q771">
        <v>2</v>
      </c>
      <c r="R771">
        <v>0</v>
      </c>
      <c r="S771">
        <v>20230401</v>
      </c>
      <c r="T771">
        <v>20230630</v>
      </c>
      <c r="U771">
        <v>93680.34</v>
      </c>
      <c r="V771">
        <v>0</v>
      </c>
    </row>
    <row r="772" spans="2:22" x14ac:dyDescent="0.25">
      <c r="B772" t="s">
        <v>299</v>
      </c>
      <c r="C772" t="s">
        <v>1736</v>
      </c>
      <c r="D772">
        <v>100</v>
      </c>
      <c r="E772" t="s">
        <v>1940</v>
      </c>
      <c r="F772" t="s">
        <v>3088</v>
      </c>
      <c r="G772" t="s">
        <v>1941</v>
      </c>
      <c r="H772"/>
      <c r="I772">
        <v>8</v>
      </c>
      <c r="J772">
        <v>83101</v>
      </c>
      <c r="K772">
        <v>1001</v>
      </c>
      <c r="L772">
        <v>2</v>
      </c>
      <c r="M772">
        <v>7</v>
      </c>
      <c r="N772" t="s">
        <v>618</v>
      </c>
      <c r="O772">
        <v>15</v>
      </c>
      <c r="P772">
        <v>5125121399</v>
      </c>
      <c r="Q772">
        <v>3</v>
      </c>
      <c r="R772">
        <v>0</v>
      </c>
      <c r="S772">
        <v>20230401</v>
      </c>
      <c r="T772">
        <v>20230630</v>
      </c>
      <c r="U772">
        <v>18907.5</v>
      </c>
      <c r="V772">
        <v>0</v>
      </c>
    </row>
    <row r="773" spans="2:22" x14ac:dyDescent="0.25">
      <c r="B773" t="s">
        <v>299</v>
      </c>
      <c r="C773" t="s">
        <v>2356</v>
      </c>
      <c r="D773">
        <v>100</v>
      </c>
      <c r="E773" t="s">
        <v>2134</v>
      </c>
      <c r="F773" t="s">
        <v>2135</v>
      </c>
      <c r="G773" t="s">
        <v>3089</v>
      </c>
      <c r="H773"/>
      <c r="I773">
        <v>8</v>
      </c>
      <c r="J773">
        <v>83101</v>
      </c>
      <c r="K773" t="s">
        <v>621</v>
      </c>
      <c r="L773">
        <v>0</v>
      </c>
      <c r="M773">
        <v>25</v>
      </c>
      <c r="N773" t="s">
        <v>618</v>
      </c>
      <c r="O773">
        <v>18</v>
      </c>
      <c r="P773">
        <v>5125121400</v>
      </c>
      <c r="Q773">
        <v>3</v>
      </c>
      <c r="R773">
        <v>216</v>
      </c>
      <c r="S773">
        <v>20230401</v>
      </c>
      <c r="T773">
        <v>20230630</v>
      </c>
      <c r="U773">
        <v>25046.639999999999</v>
      </c>
      <c r="V773">
        <v>9085.4</v>
      </c>
    </row>
    <row r="774" spans="2:22" x14ac:dyDescent="0.25">
      <c r="B774" t="s">
        <v>299</v>
      </c>
      <c r="C774" t="s">
        <v>643</v>
      </c>
      <c r="D774">
        <v>100</v>
      </c>
      <c r="E774" t="s">
        <v>3090</v>
      </c>
      <c r="F774" t="s">
        <v>3091</v>
      </c>
      <c r="G774" t="s">
        <v>3092</v>
      </c>
      <c r="H774"/>
      <c r="I774">
        <v>8</v>
      </c>
      <c r="J774">
        <v>83101</v>
      </c>
      <c r="K774">
        <v>1001</v>
      </c>
      <c r="L774">
        <v>2</v>
      </c>
      <c r="M774">
        <v>18</v>
      </c>
      <c r="N774" t="s">
        <v>632</v>
      </c>
      <c r="O774">
        <v>0</v>
      </c>
      <c r="P774">
        <v>13933</v>
      </c>
      <c r="Q774">
        <v>2</v>
      </c>
      <c r="R774">
        <v>0</v>
      </c>
      <c r="S774">
        <v>20230401</v>
      </c>
      <c r="T774">
        <v>20230630</v>
      </c>
      <c r="U774">
        <v>93680.34</v>
      </c>
      <c r="V774">
        <v>0</v>
      </c>
    </row>
    <row r="775" spans="2:22" x14ac:dyDescent="0.25">
      <c r="B775" t="s">
        <v>299</v>
      </c>
      <c r="C775" t="s">
        <v>643</v>
      </c>
      <c r="D775">
        <v>100</v>
      </c>
      <c r="E775" t="s">
        <v>1721</v>
      </c>
      <c r="F775" t="s">
        <v>1722</v>
      </c>
      <c r="G775" t="s">
        <v>1723</v>
      </c>
      <c r="H775"/>
      <c r="I775">
        <v>8</v>
      </c>
      <c r="J775">
        <v>83101</v>
      </c>
      <c r="K775">
        <v>1003</v>
      </c>
      <c r="L775">
        <v>7</v>
      </c>
      <c r="M775">
        <v>4</v>
      </c>
      <c r="N775" t="s">
        <v>1704</v>
      </c>
      <c r="O775">
        <v>0</v>
      </c>
      <c r="P775">
        <v>11822</v>
      </c>
      <c r="Q775">
        <v>5</v>
      </c>
      <c r="R775">
        <v>0</v>
      </c>
      <c r="S775">
        <v>20230401</v>
      </c>
      <c r="T775">
        <v>20230630</v>
      </c>
      <c r="U775">
        <v>93209.82</v>
      </c>
      <c r="V775">
        <v>9959.16</v>
      </c>
    </row>
    <row r="776" spans="2:22" x14ac:dyDescent="0.25">
      <c r="B776" t="s">
        <v>299</v>
      </c>
      <c r="C776" t="s">
        <v>1150</v>
      </c>
      <c r="D776">
        <v>100</v>
      </c>
      <c r="E776" t="s">
        <v>1038</v>
      </c>
      <c r="F776" t="s">
        <v>1039</v>
      </c>
      <c r="G776" t="s">
        <v>1040</v>
      </c>
      <c r="H776"/>
      <c r="I776">
        <v>8</v>
      </c>
      <c r="J776">
        <v>86101</v>
      </c>
      <c r="K776">
        <v>1003</v>
      </c>
      <c r="L776">
        <v>1</v>
      </c>
      <c r="M776">
        <v>56</v>
      </c>
      <c r="N776" t="s">
        <v>618</v>
      </c>
      <c r="O776" t="s">
        <v>1151</v>
      </c>
      <c r="P776">
        <v>5125121402</v>
      </c>
      <c r="Q776">
        <v>3</v>
      </c>
      <c r="R776">
        <v>0</v>
      </c>
      <c r="S776">
        <v>20230401</v>
      </c>
      <c r="T776">
        <v>20230630</v>
      </c>
      <c r="U776">
        <v>21755</v>
      </c>
      <c r="V776">
        <v>0</v>
      </c>
    </row>
    <row r="777" spans="2:22" x14ac:dyDescent="0.25">
      <c r="B777" t="s">
        <v>299</v>
      </c>
      <c r="C777" t="s">
        <v>1736</v>
      </c>
      <c r="D777">
        <v>100</v>
      </c>
      <c r="E777" t="s">
        <v>1915</v>
      </c>
      <c r="F777" t="s">
        <v>1916</v>
      </c>
      <c r="G777" t="s">
        <v>3093</v>
      </c>
      <c r="H777"/>
      <c r="I777">
        <v>8</v>
      </c>
      <c r="J777">
        <v>83101</v>
      </c>
      <c r="K777">
        <v>1001</v>
      </c>
      <c r="L777">
        <v>2</v>
      </c>
      <c r="M777">
        <v>7</v>
      </c>
      <c r="N777" t="s">
        <v>618</v>
      </c>
      <c r="O777">
        <v>17</v>
      </c>
      <c r="P777">
        <v>5125121404</v>
      </c>
      <c r="Q777">
        <v>3</v>
      </c>
      <c r="R777">
        <v>0</v>
      </c>
      <c r="S777">
        <v>20230401</v>
      </c>
      <c r="T777">
        <v>20230630</v>
      </c>
      <c r="U777">
        <v>25995</v>
      </c>
      <c r="V777">
        <v>0</v>
      </c>
    </row>
    <row r="778" spans="2:22" x14ac:dyDescent="0.25">
      <c r="B778" t="s">
        <v>299</v>
      </c>
      <c r="C778" t="s">
        <v>1736</v>
      </c>
      <c r="D778">
        <v>100</v>
      </c>
      <c r="E778" t="s">
        <v>1682</v>
      </c>
      <c r="F778" t="s">
        <v>1683</v>
      </c>
      <c r="G778" t="s">
        <v>1684</v>
      </c>
      <c r="H778"/>
      <c r="I778">
        <v>8</v>
      </c>
      <c r="J778">
        <v>83101</v>
      </c>
      <c r="K778">
        <v>1003</v>
      </c>
      <c r="L778">
        <v>5</v>
      </c>
      <c r="M778">
        <v>12</v>
      </c>
      <c r="N778" t="s">
        <v>637</v>
      </c>
      <c r="O778">
        <v>0</v>
      </c>
      <c r="P778">
        <v>9697</v>
      </c>
      <c r="Q778">
        <v>2</v>
      </c>
      <c r="R778">
        <v>0</v>
      </c>
      <c r="S778">
        <v>20230401</v>
      </c>
      <c r="T778">
        <v>20230630</v>
      </c>
      <c r="U778">
        <v>37583.61</v>
      </c>
      <c r="V778">
        <v>0</v>
      </c>
    </row>
    <row r="779" spans="2:22" x14ac:dyDescent="0.25">
      <c r="B779" t="s">
        <v>299</v>
      </c>
      <c r="C779" t="s">
        <v>1150</v>
      </c>
      <c r="D779">
        <v>100</v>
      </c>
      <c r="E779" t="s">
        <v>885</v>
      </c>
      <c r="F779" t="s">
        <v>886</v>
      </c>
      <c r="G779" t="s">
        <v>887</v>
      </c>
      <c r="H779"/>
      <c r="I779">
        <v>8</v>
      </c>
      <c r="J779">
        <v>83101</v>
      </c>
      <c r="K779">
        <v>1003</v>
      </c>
      <c r="L779">
        <v>1</v>
      </c>
      <c r="M779">
        <v>56</v>
      </c>
      <c r="N779" t="s">
        <v>630</v>
      </c>
      <c r="O779">
        <v>0</v>
      </c>
      <c r="P779">
        <v>7485</v>
      </c>
      <c r="Q779">
        <v>2</v>
      </c>
      <c r="R779">
        <v>0</v>
      </c>
      <c r="S779">
        <v>20230401</v>
      </c>
      <c r="T779">
        <v>20230630</v>
      </c>
      <c r="U779">
        <v>35094.71</v>
      </c>
      <c r="V779">
        <v>0</v>
      </c>
    </row>
    <row r="780" spans="2:22" x14ac:dyDescent="0.25">
      <c r="B780" t="s">
        <v>299</v>
      </c>
      <c r="C780" t="s">
        <v>1736</v>
      </c>
      <c r="D780">
        <v>100</v>
      </c>
      <c r="E780" t="s">
        <v>1805</v>
      </c>
      <c r="F780" t="s">
        <v>1806</v>
      </c>
      <c r="G780" t="s">
        <v>1807</v>
      </c>
      <c r="H780"/>
      <c r="I780">
        <v>8</v>
      </c>
      <c r="J780">
        <v>83101</v>
      </c>
      <c r="K780">
        <v>1003</v>
      </c>
      <c r="L780">
        <v>2</v>
      </c>
      <c r="M780">
        <v>7</v>
      </c>
      <c r="N780" t="s">
        <v>637</v>
      </c>
      <c r="O780">
        <v>0</v>
      </c>
      <c r="P780">
        <v>9319</v>
      </c>
      <c r="Q780">
        <v>2</v>
      </c>
      <c r="R780">
        <v>0</v>
      </c>
      <c r="S780">
        <v>20230401</v>
      </c>
      <c r="T780">
        <v>20230630</v>
      </c>
      <c r="U780">
        <v>33542.21</v>
      </c>
      <c r="V780">
        <v>0</v>
      </c>
    </row>
    <row r="781" spans="2:22" x14ac:dyDescent="0.25">
      <c r="B781" t="s">
        <v>299</v>
      </c>
      <c r="C781" t="s">
        <v>300</v>
      </c>
      <c r="D781">
        <v>100</v>
      </c>
      <c r="E781" t="s">
        <v>570</v>
      </c>
      <c r="F781" t="s">
        <v>571</v>
      </c>
      <c r="G781" t="s">
        <v>572</v>
      </c>
      <c r="H781"/>
      <c r="I781">
        <v>8</v>
      </c>
      <c r="J781">
        <v>83101</v>
      </c>
      <c r="K781">
        <v>1003</v>
      </c>
      <c r="L781">
        <v>0</v>
      </c>
      <c r="M781">
        <v>26</v>
      </c>
      <c r="N781" t="s">
        <v>632</v>
      </c>
      <c r="O781">
        <v>0</v>
      </c>
      <c r="P781">
        <v>14304</v>
      </c>
      <c r="Q781">
        <v>2</v>
      </c>
      <c r="R781">
        <v>0</v>
      </c>
      <c r="S781">
        <v>20230401</v>
      </c>
      <c r="T781">
        <v>20230630</v>
      </c>
      <c r="U781">
        <v>102189.87</v>
      </c>
      <c r="V781">
        <v>0</v>
      </c>
    </row>
    <row r="782" spans="2:22" hidden="1" x14ac:dyDescent="0.25">
      <c r="B782" t="s">
        <v>299</v>
      </c>
      <c r="C782" t="s">
        <v>1736</v>
      </c>
      <c r="D782">
        <v>100</v>
      </c>
      <c r="E782" t="s">
        <v>1788</v>
      </c>
      <c r="F782" t="s">
        <v>1789</v>
      </c>
      <c r="G782" t="s">
        <v>1790</v>
      </c>
      <c r="H782"/>
      <c r="I782">
        <v>8</v>
      </c>
      <c r="J782">
        <v>83101</v>
      </c>
      <c r="K782">
        <v>1003</v>
      </c>
      <c r="L782">
        <v>2</v>
      </c>
      <c r="M782">
        <v>7</v>
      </c>
      <c r="N782" t="s">
        <v>630</v>
      </c>
      <c r="O782">
        <v>0</v>
      </c>
      <c r="P782">
        <v>9329</v>
      </c>
      <c r="Q782">
        <v>2</v>
      </c>
      <c r="R782">
        <v>0</v>
      </c>
      <c r="S782">
        <v>20230401</v>
      </c>
      <c r="T782">
        <v>20230630</v>
      </c>
      <c r="U782">
        <v>38885.39</v>
      </c>
      <c r="V782">
        <v>0</v>
      </c>
    </row>
    <row r="783" spans="2:22" hidden="1" x14ac:dyDescent="0.25">
      <c r="B783" t="s">
        <v>299</v>
      </c>
      <c r="C783" t="s">
        <v>1458</v>
      </c>
      <c r="D783">
        <v>100</v>
      </c>
      <c r="E783" t="s">
        <v>1459</v>
      </c>
      <c r="F783" t="s">
        <v>1460</v>
      </c>
      <c r="G783" t="s">
        <v>1461</v>
      </c>
      <c r="H783"/>
      <c r="I783">
        <v>8</v>
      </c>
      <c r="J783">
        <v>83101</v>
      </c>
      <c r="K783">
        <v>1001</v>
      </c>
      <c r="L783">
        <v>2</v>
      </c>
      <c r="M783">
        <v>8</v>
      </c>
      <c r="N783" t="s">
        <v>632</v>
      </c>
      <c r="O783">
        <v>0</v>
      </c>
      <c r="P783">
        <v>13384</v>
      </c>
      <c r="Q783">
        <v>2</v>
      </c>
      <c r="R783">
        <v>0</v>
      </c>
      <c r="S783">
        <v>20230401</v>
      </c>
      <c r="T783">
        <v>20230630</v>
      </c>
      <c r="U783">
        <v>90393.47</v>
      </c>
      <c r="V783">
        <v>0</v>
      </c>
    </row>
    <row r="784" spans="2:22" hidden="1" x14ac:dyDescent="0.25">
      <c r="B784" t="s">
        <v>299</v>
      </c>
      <c r="C784"/>
      <c r="D784">
        <v>100</v>
      </c>
      <c r="E784" t="s">
        <v>1688</v>
      </c>
      <c r="F784" t="s">
        <v>1689</v>
      </c>
      <c r="G784" t="s">
        <v>1690</v>
      </c>
      <c r="H784"/>
      <c r="I784">
        <v>8</v>
      </c>
      <c r="J784">
        <v>83101</v>
      </c>
      <c r="K784">
        <v>1003</v>
      </c>
      <c r="L784">
        <v>5</v>
      </c>
      <c r="M784">
        <v>12</v>
      </c>
      <c r="N784" t="s">
        <v>812</v>
      </c>
      <c r="O784">
        <v>0</v>
      </c>
      <c r="P784">
        <v>11845</v>
      </c>
      <c r="Q784">
        <v>2</v>
      </c>
      <c r="R784">
        <v>0</v>
      </c>
      <c r="S784">
        <v>20230401</v>
      </c>
      <c r="T784">
        <v>20230630</v>
      </c>
      <c r="U784">
        <v>39740.589999999997</v>
      </c>
      <c r="V784">
        <v>0</v>
      </c>
    </row>
    <row r="785" spans="2:22" hidden="1" x14ac:dyDescent="0.25">
      <c r="B785" t="s">
        <v>299</v>
      </c>
      <c r="C785" t="s">
        <v>1458</v>
      </c>
      <c r="D785">
        <v>100</v>
      </c>
      <c r="E785" t="s">
        <v>1480</v>
      </c>
      <c r="F785" t="s">
        <v>1481</v>
      </c>
      <c r="G785" t="s">
        <v>1482</v>
      </c>
      <c r="H785"/>
      <c r="I785">
        <v>8</v>
      </c>
      <c r="J785">
        <v>83101</v>
      </c>
      <c r="K785">
        <v>1001</v>
      </c>
      <c r="L785">
        <v>2</v>
      </c>
      <c r="M785">
        <v>8</v>
      </c>
      <c r="N785" t="s">
        <v>630</v>
      </c>
      <c r="O785">
        <v>0</v>
      </c>
      <c r="P785">
        <v>9358</v>
      </c>
      <c r="Q785">
        <v>2</v>
      </c>
      <c r="R785">
        <v>0</v>
      </c>
      <c r="S785">
        <v>20230401</v>
      </c>
      <c r="T785">
        <v>20230630</v>
      </c>
      <c r="U785">
        <v>35621.82</v>
      </c>
      <c r="V785">
        <v>0</v>
      </c>
    </row>
    <row r="786" spans="2:22" hidden="1" x14ac:dyDescent="0.25">
      <c r="B786" t="s">
        <v>299</v>
      </c>
      <c r="C786" t="s">
        <v>300</v>
      </c>
      <c r="D786">
        <v>100</v>
      </c>
      <c r="E786" t="s">
        <v>3094</v>
      </c>
      <c r="F786" t="s">
        <v>587</v>
      </c>
      <c r="G786" t="s">
        <v>588</v>
      </c>
      <c r="H786"/>
      <c r="I786">
        <v>8</v>
      </c>
      <c r="J786">
        <v>83101</v>
      </c>
      <c r="K786">
        <v>1003</v>
      </c>
      <c r="L786">
        <v>0</v>
      </c>
      <c r="M786">
        <v>26</v>
      </c>
      <c r="N786" t="s">
        <v>638</v>
      </c>
      <c r="O786">
        <v>0</v>
      </c>
      <c r="P786">
        <v>12681</v>
      </c>
      <c r="Q786">
        <v>2</v>
      </c>
      <c r="R786">
        <v>0</v>
      </c>
      <c r="S786">
        <v>20230401</v>
      </c>
      <c r="T786">
        <v>20230630</v>
      </c>
      <c r="U786">
        <v>69721.84</v>
      </c>
      <c r="V786">
        <v>9590.32</v>
      </c>
    </row>
    <row r="787" spans="2:22" hidden="1" x14ac:dyDescent="0.25">
      <c r="B787" t="s">
        <v>299</v>
      </c>
      <c r="C787"/>
      <c r="D787">
        <v>100</v>
      </c>
      <c r="E787" t="s">
        <v>1685</v>
      </c>
      <c r="F787" t="s">
        <v>1686</v>
      </c>
      <c r="G787" t="s">
        <v>1687</v>
      </c>
      <c r="H787"/>
      <c r="I787">
        <v>8</v>
      </c>
      <c r="J787">
        <v>83101</v>
      </c>
      <c r="K787">
        <v>1003</v>
      </c>
      <c r="L787">
        <v>5</v>
      </c>
      <c r="M787">
        <v>12</v>
      </c>
      <c r="N787" t="s">
        <v>639</v>
      </c>
      <c r="O787">
        <v>0</v>
      </c>
      <c r="P787">
        <v>11615</v>
      </c>
      <c r="Q787">
        <v>2</v>
      </c>
      <c r="R787">
        <v>0</v>
      </c>
      <c r="S787">
        <v>20230401</v>
      </c>
      <c r="T787">
        <v>20230630</v>
      </c>
      <c r="U787">
        <v>39635.21</v>
      </c>
      <c r="V787">
        <v>0</v>
      </c>
    </row>
    <row r="788" spans="2:22" hidden="1" x14ac:dyDescent="0.25">
      <c r="B788" t="s">
        <v>299</v>
      </c>
      <c r="C788" t="s">
        <v>2364</v>
      </c>
      <c r="D788">
        <v>100</v>
      </c>
      <c r="E788" t="s">
        <v>2376</v>
      </c>
      <c r="F788" t="s">
        <v>2377</v>
      </c>
      <c r="G788" t="s">
        <v>3095</v>
      </c>
      <c r="H788"/>
      <c r="I788">
        <v>8</v>
      </c>
      <c r="J788">
        <v>83101</v>
      </c>
      <c r="K788">
        <v>1003</v>
      </c>
      <c r="L788">
        <v>2</v>
      </c>
      <c r="M788">
        <v>19</v>
      </c>
      <c r="N788" t="s">
        <v>628</v>
      </c>
      <c r="O788">
        <v>0</v>
      </c>
      <c r="P788">
        <v>14576</v>
      </c>
      <c r="Q788">
        <v>5</v>
      </c>
      <c r="R788">
        <v>0</v>
      </c>
      <c r="S788">
        <v>20230401</v>
      </c>
      <c r="T788">
        <v>20230630</v>
      </c>
      <c r="U788">
        <v>38580.300000000003</v>
      </c>
      <c r="V788">
        <v>4204.97</v>
      </c>
    </row>
    <row r="789" spans="2:22" hidden="1" x14ac:dyDescent="0.25">
      <c r="B789" t="s">
        <v>299</v>
      </c>
      <c r="C789" t="s">
        <v>2356</v>
      </c>
      <c r="D789">
        <v>100</v>
      </c>
      <c r="E789" t="s">
        <v>2119</v>
      </c>
      <c r="F789" t="s">
        <v>2120</v>
      </c>
      <c r="G789" t="s">
        <v>3096</v>
      </c>
      <c r="H789"/>
      <c r="I789">
        <v>8</v>
      </c>
      <c r="J789">
        <v>83101</v>
      </c>
      <c r="K789" t="s">
        <v>621</v>
      </c>
      <c r="L789">
        <v>0</v>
      </c>
      <c r="M789">
        <v>25</v>
      </c>
      <c r="N789" t="s">
        <v>618</v>
      </c>
      <c r="O789">
        <v>15</v>
      </c>
      <c r="P789">
        <v>5125121414</v>
      </c>
      <c r="Q789">
        <v>3</v>
      </c>
      <c r="R789">
        <v>180</v>
      </c>
      <c r="S789">
        <v>20230401</v>
      </c>
      <c r="T789">
        <v>20230630</v>
      </c>
      <c r="U789">
        <v>16208.52</v>
      </c>
      <c r="V789">
        <v>0</v>
      </c>
    </row>
    <row r="790" spans="2:22" hidden="1" x14ac:dyDescent="0.25">
      <c r="B790" t="s">
        <v>299</v>
      </c>
      <c r="C790" t="s">
        <v>2356</v>
      </c>
      <c r="D790">
        <v>100</v>
      </c>
      <c r="E790" t="s">
        <v>2117</v>
      </c>
      <c r="F790" t="s">
        <v>2118</v>
      </c>
      <c r="G790" t="s">
        <v>3097</v>
      </c>
      <c r="H790"/>
      <c r="I790">
        <v>8</v>
      </c>
      <c r="J790">
        <v>83101</v>
      </c>
      <c r="K790" t="s">
        <v>621</v>
      </c>
      <c r="L790">
        <v>0</v>
      </c>
      <c r="M790">
        <v>25</v>
      </c>
      <c r="N790" t="s">
        <v>618</v>
      </c>
      <c r="O790">
        <v>12</v>
      </c>
      <c r="P790">
        <v>5125121415</v>
      </c>
      <c r="Q790">
        <v>3</v>
      </c>
      <c r="R790">
        <v>144</v>
      </c>
      <c r="S790">
        <v>20230401</v>
      </c>
      <c r="T790">
        <v>20230630</v>
      </c>
      <c r="U790">
        <v>16827.02</v>
      </c>
      <c r="V790">
        <v>10378.1</v>
      </c>
    </row>
    <row r="791" spans="2:22" hidden="1" x14ac:dyDescent="0.25">
      <c r="B791" t="s">
        <v>299</v>
      </c>
      <c r="C791" t="s">
        <v>1150</v>
      </c>
      <c r="D791">
        <v>100</v>
      </c>
      <c r="E791" t="s">
        <v>1079</v>
      </c>
      <c r="F791" t="s">
        <v>1080</v>
      </c>
      <c r="G791" t="s">
        <v>1081</v>
      </c>
      <c r="H791"/>
      <c r="I791">
        <v>8</v>
      </c>
      <c r="J791">
        <v>83101</v>
      </c>
      <c r="K791">
        <v>1003</v>
      </c>
      <c r="L791">
        <v>1</v>
      </c>
      <c r="M791">
        <v>56</v>
      </c>
      <c r="N791" t="s">
        <v>618</v>
      </c>
      <c r="O791" t="s">
        <v>1153</v>
      </c>
      <c r="P791">
        <v>5125121419</v>
      </c>
      <c r="Q791">
        <v>3</v>
      </c>
      <c r="R791">
        <v>0</v>
      </c>
      <c r="S791">
        <v>20230401</v>
      </c>
      <c r="T791">
        <v>20230630</v>
      </c>
      <c r="U791">
        <v>18491.75</v>
      </c>
      <c r="V791">
        <v>0</v>
      </c>
    </row>
    <row r="792" spans="2:22" ht="18.75" hidden="1" customHeight="1" x14ac:dyDescent="0.25">
      <c r="B792" t="s">
        <v>299</v>
      </c>
      <c r="C792" t="s">
        <v>643</v>
      </c>
      <c r="D792">
        <v>100</v>
      </c>
      <c r="E792" t="s">
        <v>3098</v>
      </c>
      <c r="F792" t="s">
        <v>3099</v>
      </c>
      <c r="G792" t="s">
        <v>3100</v>
      </c>
      <c r="H792"/>
      <c r="I792">
        <v>8</v>
      </c>
      <c r="J792">
        <v>83101</v>
      </c>
      <c r="K792">
        <v>1001</v>
      </c>
      <c r="L792">
        <v>2</v>
      </c>
      <c r="M792">
        <v>18</v>
      </c>
      <c r="N792" t="s">
        <v>618</v>
      </c>
      <c r="O792">
        <v>13</v>
      </c>
      <c r="P792">
        <v>5125121423</v>
      </c>
      <c r="Q792">
        <v>3</v>
      </c>
      <c r="R792">
        <v>0</v>
      </c>
      <c r="S792">
        <v>20230401</v>
      </c>
      <c r="T792">
        <v>20230630</v>
      </c>
      <c r="U792">
        <v>14140.75</v>
      </c>
      <c r="V792">
        <v>0</v>
      </c>
    </row>
    <row r="793" spans="2:22" hidden="1" x14ac:dyDescent="0.25">
      <c r="B793" t="s">
        <v>299</v>
      </c>
      <c r="C793" t="s">
        <v>643</v>
      </c>
      <c r="D793">
        <v>100</v>
      </c>
      <c r="E793" t="s">
        <v>3101</v>
      </c>
      <c r="F793" t="s">
        <v>3102</v>
      </c>
      <c r="G793" t="s">
        <v>3103</v>
      </c>
      <c r="H793"/>
      <c r="I793">
        <v>8</v>
      </c>
      <c r="J793">
        <v>83101</v>
      </c>
      <c r="K793">
        <v>1001</v>
      </c>
      <c r="L793">
        <v>2</v>
      </c>
      <c r="M793">
        <v>18</v>
      </c>
      <c r="N793" t="s">
        <v>618</v>
      </c>
      <c r="O793">
        <v>13</v>
      </c>
      <c r="P793">
        <v>5125121424</v>
      </c>
      <c r="Q793">
        <v>3</v>
      </c>
      <c r="R793">
        <v>0</v>
      </c>
      <c r="S793">
        <v>20230401</v>
      </c>
      <c r="T793">
        <v>20230630</v>
      </c>
      <c r="U793">
        <v>14140.75</v>
      </c>
      <c r="V793">
        <v>0</v>
      </c>
    </row>
    <row r="794" spans="2:22" hidden="1" x14ac:dyDescent="0.25">
      <c r="B794" t="s">
        <v>299</v>
      </c>
      <c r="C794" t="s">
        <v>1458</v>
      </c>
      <c r="D794">
        <v>100</v>
      </c>
      <c r="E794" t="s">
        <v>1558</v>
      </c>
      <c r="F794" t="s">
        <v>1559</v>
      </c>
      <c r="G794" t="s">
        <v>1560</v>
      </c>
      <c r="H794">
        <v>0</v>
      </c>
      <c r="I794">
        <v>8</v>
      </c>
      <c r="J794">
        <v>83101</v>
      </c>
      <c r="K794">
        <v>1003</v>
      </c>
      <c r="L794">
        <v>2</v>
      </c>
      <c r="M794">
        <v>8</v>
      </c>
      <c r="N794" t="s">
        <v>3104</v>
      </c>
      <c r="O794">
        <v>216</v>
      </c>
      <c r="P794">
        <v>5125121435</v>
      </c>
      <c r="Q794">
        <v>3</v>
      </c>
      <c r="R794">
        <v>0</v>
      </c>
      <c r="S794">
        <v>20230401</v>
      </c>
      <c r="T794">
        <v>20230630</v>
      </c>
      <c r="U794">
        <v>2179.58</v>
      </c>
      <c r="V794">
        <v>0</v>
      </c>
    </row>
    <row r="795" spans="2:22" hidden="1" x14ac:dyDescent="0.25">
      <c r="B795" t="s">
        <v>299</v>
      </c>
      <c r="C795" t="s">
        <v>2356</v>
      </c>
      <c r="D795">
        <v>100</v>
      </c>
      <c r="E795" t="s">
        <v>2916</v>
      </c>
      <c r="F795" t="s">
        <v>2254</v>
      </c>
      <c r="G795" t="s">
        <v>3105</v>
      </c>
      <c r="H795"/>
      <c r="I795">
        <v>8</v>
      </c>
      <c r="J795">
        <v>83101</v>
      </c>
      <c r="K795">
        <v>1001</v>
      </c>
      <c r="L795">
        <v>0</v>
      </c>
      <c r="M795">
        <v>25</v>
      </c>
      <c r="N795" t="s">
        <v>618</v>
      </c>
      <c r="O795">
        <v>16</v>
      </c>
      <c r="P795">
        <v>5125121439</v>
      </c>
      <c r="Q795">
        <v>3</v>
      </c>
      <c r="R795">
        <v>0</v>
      </c>
      <c r="S795">
        <v>20230401</v>
      </c>
      <c r="T795">
        <v>20230630</v>
      </c>
      <c r="U795">
        <v>22125.8</v>
      </c>
      <c r="V795">
        <v>6500</v>
      </c>
    </row>
    <row r="796" spans="2:22" hidden="1" x14ac:dyDescent="0.25">
      <c r="B796" t="s">
        <v>299</v>
      </c>
      <c r="C796" t="s">
        <v>2356</v>
      </c>
      <c r="D796">
        <v>100</v>
      </c>
      <c r="E796" t="s">
        <v>2339</v>
      </c>
      <c r="F796" t="s">
        <v>2340</v>
      </c>
      <c r="G796" t="s">
        <v>3106</v>
      </c>
      <c r="H796"/>
      <c r="I796">
        <v>8</v>
      </c>
      <c r="J796">
        <v>83101</v>
      </c>
      <c r="K796" t="s">
        <v>621</v>
      </c>
      <c r="L796">
        <v>0</v>
      </c>
      <c r="M796">
        <v>25</v>
      </c>
      <c r="N796" t="s">
        <v>618</v>
      </c>
      <c r="O796">
        <v>19</v>
      </c>
      <c r="P796">
        <v>5125121440</v>
      </c>
      <c r="Q796">
        <v>3</v>
      </c>
      <c r="R796">
        <v>228</v>
      </c>
      <c r="S796">
        <v>20230401</v>
      </c>
      <c r="T796">
        <v>20230630</v>
      </c>
      <c r="U796">
        <v>20667.25</v>
      </c>
      <c r="V796">
        <v>0</v>
      </c>
    </row>
    <row r="797" spans="2:22" hidden="1" x14ac:dyDescent="0.25">
      <c r="B797" t="s">
        <v>299</v>
      </c>
      <c r="C797" t="s">
        <v>1150</v>
      </c>
      <c r="D797">
        <v>120</v>
      </c>
      <c r="E797" t="s">
        <v>862</v>
      </c>
      <c r="F797" t="s">
        <v>863</v>
      </c>
      <c r="G797" t="s">
        <v>864</v>
      </c>
      <c r="H797"/>
      <c r="I797">
        <v>8</v>
      </c>
      <c r="J797">
        <v>83101</v>
      </c>
      <c r="K797">
        <v>1003</v>
      </c>
      <c r="L797">
        <v>1</v>
      </c>
      <c r="M797">
        <v>56</v>
      </c>
      <c r="N797" t="s">
        <v>634</v>
      </c>
      <c r="O797">
        <v>0</v>
      </c>
      <c r="P797">
        <v>7491</v>
      </c>
      <c r="Q797">
        <v>2</v>
      </c>
      <c r="R797">
        <v>0</v>
      </c>
      <c r="S797">
        <v>20230401</v>
      </c>
      <c r="T797">
        <v>20230630</v>
      </c>
      <c r="U797">
        <v>36987.410000000003</v>
      </c>
      <c r="V797">
        <v>0</v>
      </c>
    </row>
    <row r="798" spans="2:22" hidden="1" x14ac:dyDescent="0.25">
      <c r="B798" t="s">
        <v>299</v>
      </c>
      <c r="C798" t="s">
        <v>300</v>
      </c>
      <c r="D798">
        <v>120</v>
      </c>
      <c r="E798" t="s">
        <v>592</v>
      </c>
      <c r="F798" t="s">
        <v>593</v>
      </c>
      <c r="G798" t="s">
        <v>594</v>
      </c>
      <c r="H798"/>
      <c r="I798">
        <v>8</v>
      </c>
      <c r="J798">
        <v>83101</v>
      </c>
      <c r="K798">
        <v>1003</v>
      </c>
      <c r="L798">
        <v>0</v>
      </c>
      <c r="M798">
        <v>26</v>
      </c>
      <c r="N798" t="s">
        <v>634</v>
      </c>
      <c r="O798">
        <v>0</v>
      </c>
      <c r="P798">
        <v>2453</v>
      </c>
      <c r="Q798">
        <v>2</v>
      </c>
      <c r="R798">
        <v>0</v>
      </c>
      <c r="S798">
        <v>20230401</v>
      </c>
      <c r="T798">
        <v>20230630</v>
      </c>
      <c r="U798">
        <v>42284.54</v>
      </c>
      <c r="V798">
        <v>0</v>
      </c>
    </row>
    <row r="799" spans="2:22" hidden="1" x14ac:dyDescent="0.25">
      <c r="B799" t="s">
        <v>299</v>
      </c>
      <c r="C799" t="s">
        <v>2364</v>
      </c>
      <c r="D799">
        <v>100</v>
      </c>
      <c r="E799" t="s">
        <v>2710</v>
      </c>
      <c r="F799" t="s">
        <v>2711</v>
      </c>
      <c r="G799" t="s">
        <v>3107</v>
      </c>
      <c r="H799"/>
      <c r="I799">
        <v>8</v>
      </c>
      <c r="J799">
        <v>83101</v>
      </c>
      <c r="K799">
        <v>1003</v>
      </c>
      <c r="L799">
        <v>2</v>
      </c>
      <c r="M799">
        <v>19</v>
      </c>
      <c r="N799" t="s">
        <v>618</v>
      </c>
      <c r="O799">
        <v>19</v>
      </c>
      <c r="P799">
        <v>5125121449</v>
      </c>
      <c r="Q799">
        <v>3</v>
      </c>
      <c r="R799">
        <v>0</v>
      </c>
      <c r="S799">
        <v>20230401</v>
      </c>
      <c r="T799">
        <v>20230630</v>
      </c>
      <c r="U799">
        <v>20667.25</v>
      </c>
      <c r="V799">
        <v>0</v>
      </c>
    </row>
    <row r="800" spans="2:22" hidden="1" x14ac:dyDescent="0.25">
      <c r="B800" t="s">
        <v>299</v>
      </c>
      <c r="C800" t="s">
        <v>1150</v>
      </c>
      <c r="D800">
        <v>100</v>
      </c>
      <c r="E800" t="s">
        <v>974</v>
      </c>
      <c r="F800" t="s">
        <v>975</v>
      </c>
      <c r="G800" t="s">
        <v>976</v>
      </c>
      <c r="H800"/>
      <c r="I800">
        <v>8</v>
      </c>
      <c r="J800">
        <v>83101</v>
      </c>
      <c r="K800">
        <v>1003</v>
      </c>
      <c r="L800">
        <v>1</v>
      </c>
      <c r="M800">
        <v>56</v>
      </c>
      <c r="N800" t="s">
        <v>619</v>
      </c>
      <c r="O800" t="s">
        <v>1152</v>
      </c>
      <c r="P800">
        <v>5125121456</v>
      </c>
      <c r="Q800">
        <v>3</v>
      </c>
      <c r="R800">
        <v>0</v>
      </c>
      <c r="S800">
        <v>20230401</v>
      </c>
      <c r="T800">
        <v>20230630</v>
      </c>
      <c r="U800">
        <v>14393.25</v>
      </c>
      <c r="V800">
        <v>6500</v>
      </c>
    </row>
    <row r="801" spans="2:22" hidden="1" x14ac:dyDescent="0.25">
      <c r="B801" t="s">
        <v>299</v>
      </c>
      <c r="C801" t="s">
        <v>1150</v>
      </c>
      <c r="D801">
        <v>100</v>
      </c>
      <c r="E801" t="s">
        <v>1067</v>
      </c>
      <c r="F801" t="s">
        <v>1068</v>
      </c>
      <c r="G801" t="s">
        <v>1069</v>
      </c>
      <c r="H801"/>
      <c r="I801">
        <v>8</v>
      </c>
      <c r="J801">
        <v>83101</v>
      </c>
      <c r="K801">
        <v>1003</v>
      </c>
      <c r="L801">
        <v>1</v>
      </c>
      <c r="M801">
        <v>56</v>
      </c>
      <c r="N801" t="s">
        <v>618</v>
      </c>
      <c r="O801" t="s">
        <v>1155</v>
      </c>
      <c r="P801">
        <v>5125121457</v>
      </c>
      <c r="Q801">
        <v>3</v>
      </c>
      <c r="R801">
        <v>0</v>
      </c>
      <c r="S801">
        <v>20230401</v>
      </c>
      <c r="T801">
        <v>20230630</v>
      </c>
      <c r="U801">
        <v>16316.25</v>
      </c>
      <c r="V801">
        <v>0</v>
      </c>
    </row>
    <row r="802" spans="2:22" hidden="1" x14ac:dyDescent="0.25">
      <c r="B802" t="s">
        <v>299</v>
      </c>
      <c r="C802" t="s">
        <v>300</v>
      </c>
      <c r="D802">
        <v>100</v>
      </c>
      <c r="E802" t="s">
        <v>530</v>
      </c>
      <c r="F802" t="s">
        <v>531</v>
      </c>
      <c r="G802" t="s">
        <v>532</v>
      </c>
      <c r="H802"/>
      <c r="I802">
        <v>8</v>
      </c>
      <c r="J802">
        <v>83101</v>
      </c>
      <c r="K802">
        <v>1003</v>
      </c>
      <c r="L802">
        <v>0</v>
      </c>
      <c r="M802">
        <v>26</v>
      </c>
      <c r="N802" t="s">
        <v>632</v>
      </c>
      <c r="O802">
        <v>0</v>
      </c>
      <c r="P802">
        <v>13432</v>
      </c>
      <c r="Q802">
        <v>2</v>
      </c>
      <c r="R802">
        <v>0</v>
      </c>
      <c r="S802">
        <v>20230401</v>
      </c>
      <c r="T802">
        <v>20230630</v>
      </c>
      <c r="U802">
        <v>67913.070000000007</v>
      </c>
      <c r="V802">
        <v>0</v>
      </c>
    </row>
    <row r="803" spans="2:22" hidden="1" x14ac:dyDescent="0.25">
      <c r="B803" t="s">
        <v>299</v>
      </c>
      <c r="C803" t="s">
        <v>643</v>
      </c>
      <c r="D803">
        <v>100</v>
      </c>
      <c r="E803" t="s">
        <v>3108</v>
      </c>
      <c r="F803" t="s">
        <v>3109</v>
      </c>
      <c r="G803" t="s">
        <v>3110</v>
      </c>
      <c r="H803"/>
      <c r="I803">
        <v>8</v>
      </c>
      <c r="J803">
        <v>83101</v>
      </c>
      <c r="K803">
        <v>1001</v>
      </c>
      <c r="L803">
        <v>2</v>
      </c>
      <c r="M803">
        <v>18</v>
      </c>
      <c r="N803" t="s">
        <v>618</v>
      </c>
      <c r="O803">
        <v>17</v>
      </c>
      <c r="P803">
        <v>5125121460</v>
      </c>
      <c r="Q803">
        <v>3</v>
      </c>
      <c r="R803">
        <v>0</v>
      </c>
      <c r="S803">
        <v>20230401</v>
      </c>
      <c r="T803">
        <v>20230630</v>
      </c>
      <c r="U803">
        <v>18491.75</v>
      </c>
      <c r="V803">
        <v>0</v>
      </c>
    </row>
    <row r="804" spans="2:22" hidden="1" x14ac:dyDescent="0.25">
      <c r="B804" t="s">
        <v>299</v>
      </c>
      <c r="C804"/>
      <c r="D804">
        <v>100</v>
      </c>
      <c r="E804" t="s">
        <v>1986</v>
      </c>
      <c r="F804" t="s">
        <v>1987</v>
      </c>
      <c r="G804" t="s">
        <v>1995</v>
      </c>
      <c r="H804"/>
      <c r="I804">
        <v>8</v>
      </c>
      <c r="J804">
        <v>83101</v>
      </c>
      <c r="K804">
        <v>1001</v>
      </c>
      <c r="L804">
        <v>5</v>
      </c>
      <c r="M804">
        <v>12</v>
      </c>
      <c r="N804" t="s">
        <v>632</v>
      </c>
      <c r="O804">
        <v>0</v>
      </c>
      <c r="P804">
        <v>10165</v>
      </c>
      <c r="Q804">
        <v>2</v>
      </c>
      <c r="R804">
        <v>0</v>
      </c>
      <c r="S804">
        <v>20230401</v>
      </c>
      <c r="T804">
        <v>20230630</v>
      </c>
      <c r="U804">
        <v>43748.85</v>
      </c>
      <c r="V804">
        <v>0</v>
      </c>
    </row>
    <row r="805" spans="2:22" hidden="1" x14ac:dyDescent="0.25">
      <c r="B805" t="s">
        <v>299</v>
      </c>
      <c r="C805" t="s">
        <v>1150</v>
      </c>
      <c r="D805">
        <v>100</v>
      </c>
      <c r="E805" t="s">
        <v>824</v>
      </c>
      <c r="F805" t="s">
        <v>825</v>
      </c>
      <c r="G805" t="s">
        <v>826</v>
      </c>
      <c r="H805"/>
      <c r="I805">
        <v>8</v>
      </c>
      <c r="J805">
        <v>83101</v>
      </c>
      <c r="K805">
        <v>1003</v>
      </c>
      <c r="L805">
        <v>1</v>
      </c>
      <c r="M805">
        <v>56</v>
      </c>
      <c r="N805" t="s">
        <v>632</v>
      </c>
      <c r="O805">
        <v>0</v>
      </c>
      <c r="P805">
        <v>13763</v>
      </c>
      <c r="Q805">
        <v>2</v>
      </c>
      <c r="R805">
        <v>0</v>
      </c>
      <c r="S805">
        <v>20230401</v>
      </c>
      <c r="T805">
        <v>20230630</v>
      </c>
      <c r="U805">
        <v>52997.16</v>
      </c>
      <c r="V805">
        <v>0</v>
      </c>
    </row>
    <row r="806" spans="2:22" hidden="1" x14ac:dyDescent="0.25">
      <c r="B806" t="s">
        <v>299</v>
      </c>
      <c r="C806" t="s">
        <v>1458</v>
      </c>
      <c r="D806">
        <v>100</v>
      </c>
      <c r="E806" t="s">
        <v>1558</v>
      </c>
      <c r="F806" t="s">
        <v>1559</v>
      </c>
      <c r="G806" t="s">
        <v>1560</v>
      </c>
      <c r="H806">
        <v>0</v>
      </c>
      <c r="I806">
        <v>8</v>
      </c>
      <c r="J806">
        <v>83101</v>
      </c>
      <c r="K806">
        <v>1003</v>
      </c>
      <c r="L806">
        <v>2</v>
      </c>
      <c r="M806">
        <v>8</v>
      </c>
      <c r="N806" t="s">
        <v>3104</v>
      </c>
      <c r="O806">
        <v>216</v>
      </c>
      <c r="P806">
        <v>5121323</v>
      </c>
      <c r="Q806">
        <v>3</v>
      </c>
      <c r="R806">
        <v>0</v>
      </c>
      <c r="S806">
        <v>20230401</v>
      </c>
      <c r="T806">
        <v>20230630</v>
      </c>
      <c r="U806">
        <v>10657.36</v>
      </c>
      <c r="V806">
        <v>0</v>
      </c>
    </row>
    <row r="807" spans="2:22" hidden="1" x14ac:dyDescent="0.25">
      <c r="B807" t="s">
        <v>299</v>
      </c>
      <c r="C807" t="s">
        <v>2364</v>
      </c>
      <c r="D807">
        <v>100</v>
      </c>
      <c r="E807" t="s">
        <v>2408</v>
      </c>
      <c r="F807" t="s">
        <v>2409</v>
      </c>
      <c r="G807" t="s">
        <v>3111</v>
      </c>
      <c r="H807"/>
      <c r="I807">
        <v>8</v>
      </c>
      <c r="J807">
        <v>83101</v>
      </c>
      <c r="K807">
        <v>1003</v>
      </c>
      <c r="L807">
        <v>2</v>
      </c>
      <c r="M807">
        <v>19</v>
      </c>
      <c r="N807" t="s">
        <v>634</v>
      </c>
      <c r="O807">
        <v>0</v>
      </c>
      <c r="P807">
        <v>245341</v>
      </c>
      <c r="Q807">
        <v>2</v>
      </c>
      <c r="R807">
        <v>0</v>
      </c>
      <c r="S807">
        <v>20230401</v>
      </c>
      <c r="T807">
        <v>20230630</v>
      </c>
      <c r="U807">
        <v>26498.46</v>
      </c>
      <c r="V807">
        <v>0</v>
      </c>
    </row>
    <row r="808" spans="2:22" hidden="1" x14ac:dyDescent="0.25">
      <c r="B808" t="s">
        <v>299</v>
      </c>
      <c r="C808" t="s">
        <v>2364</v>
      </c>
      <c r="D808">
        <v>100</v>
      </c>
      <c r="E808" t="s">
        <v>2390</v>
      </c>
      <c r="F808" t="s">
        <v>2391</v>
      </c>
      <c r="G808" t="s">
        <v>3112</v>
      </c>
      <c r="H808"/>
      <c r="I808">
        <v>8</v>
      </c>
      <c r="J808">
        <v>83101</v>
      </c>
      <c r="K808">
        <v>1003</v>
      </c>
      <c r="L808">
        <v>2</v>
      </c>
      <c r="M808">
        <v>19</v>
      </c>
      <c r="N808" t="s">
        <v>632</v>
      </c>
      <c r="O808">
        <v>0</v>
      </c>
      <c r="P808">
        <v>13640</v>
      </c>
      <c r="Q808">
        <v>2</v>
      </c>
      <c r="R808">
        <v>0</v>
      </c>
      <c r="S808">
        <v>20230401</v>
      </c>
      <c r="T808">
        <v>20230630</v>
      </c>
      <c r="U808">
        <v>79495.740000000005</v>
      </c>
      <c r="V808">
        <v>0</v>
      </c>
    </row>
    <row r="809" spans="2:22" hidden="1" x14ac:dyDescent="0.25">
      <c r="B809" t="s">
        <v>299</v>
      </c>
      <c r="C809" t="s">
        <v>2364</v>
      </c>
      <c r="D809">
        <v>100</v>
      </c>
      <c r="E809" t="s">
        <v>2712</v>
      </c>
      <c r="F809" t="s">
        <v>2713</v>
      </c>
      <c r="G809" t="s">
        <v>2714</v>
      </c>
      <c r="H809"/>
      <c r="I809">
        <v>8</v>
      </c>
      <c r="J809">
        <v>83101</v>
      </c>
      <c r="K809">
        <v>1003</v>
      </c>
      <c r="L809">
        <v>2</v>
      </c>
      <c r="M809">
        <v>19</v>
      </c>
      <c r="N809" t="s">
        <v>618</v>
      </c>
      <c r="O809">
        <v>20</v>
      </c>
      <c r="P809">
        <v>5125121504</v>
      </c>
      <c r="Q809">
        <v>3</v>
      </c>
      <c r="R809">
        <v>0</v>
      </c>
      <c r="S809">
        <v>20230401</v>
      </c>
      <c r="T809">
        <v>20230630</v>
      </c>
      <c r="U809">
        <v>21431.83</v>
      </c>
      <c r="V809">
        <v>0</v>
      </c>
    </row>
    <row r="810" spans="2:22" hidden="1" x14ac:dyDescent="0.25">
      <c r="B810" t="s">
        <v>299</v>
      </c>
      <c r="C810" t="s">
        <v>2356</v>
      </c>
      <c r="D810">
        <v>100</v>
      </c>
      <c r="E810" t="s">
        <v>2264</v>
      </c>
      <c r="F810" t="s">
        <v>2265</v>
      </c>
      <c r="G810" t="s">
        <v>2266</v>
      </c>
      <c r="H810"/>
      <c r="I810">
        <v>8</v>
      </c>
      <c r="J810">
        <v>83101</v>
      </c>
      <c r="K810">
        <v>1003</v>
      </c>
      <c r="L810">
        <v>0</v>
      </c>
      <c r="M810">
        <v>25</v>
      </c>
      <c r="N810" t="s">
        <v>618</v>
      </c>
      <c r="O810">
        <v>15</v>
      </c>
      <c r="P810">
        <v>5125121473</v>
      </c>
      <c r="Q810">
        <v>3</v>
      </c>
      <c r="R810">
        <v>180</v>
      </c>
      <c r="S810">
        <v>20230401</v>
      </c>
      <c r="T810">
        <v>20230630</v>
      </c>
      <c r="U810">
        <v>16316.25</v>
      </c>
      <c r="V810">
        <v>0</v>
      </c>
    </row>
    <row r="811" spans="2:22" hidden="1" x14ac:dyDescent="0.25">
      <c r="B811" t="s">
        <v>299</v>
      </c>
      <c r="C811" t="s">
        <v>300</v>
      </c>
      <c r="D811">
        <v>100</v>
      </c>
      <c r="E811" t="s">
        <v>340</v>
      </c>
      <c r="F811" t="s">
        <v>341</v>
      </c>
      <c r="G811" t="s">
        <v>342</v>
      </c>
      <c r="H811"/>
      <c r="I811">
        <v>8</v>
      </c>
      <c r="J811">
        <v>83101</v>
      </c>
      <c r="K811">
        <v>1001</v>
      </c>
      <c r="L811">
        <v>0</v>
      </c>
      <c r="M811">
        <v>26</v>
      </c>
      <c r="N811" t="s">
        <v>618</v>
      </c>
      <c r="O811">
        <v>18</v>
      </c>
      <c r="P811">
        <v>5121186</v>
      </c>
      <c r="Q811">
        <v>3</v>
      </c>
      <c r="R811">
        <v>0</v>
      </c>
      <c r="S811">
        <v>20230401</v>
      </c>
      <c r="T811">
        <v>20230630</v>
      </c>
      <c r="U811">
        <v>22325</v>
      </c>
      <c r="V811">
        <v>0</v>
      </c>
    </row>
    <row r="812" spans="2:22" hidden="1" x14ac:dyDescent="0.25">
      <c r="B812" t="s">
        <v>299</v>
      </c>
      <c r="C812" t="s">
        <v>2356</v>
      </c>
      <c r="D812">
        <v>100</v>
      </c>
      <c r="E812" t="s">
        <v>2350</v>
      </c>
      <c r="F812" t="s">
        <v>2351</v>
      </c>
      <c r="G812" t="s">
        <v>2352</v>
      </c>
      <c r="H812"/>
      <c r="I812">
        <v>8</v>
      </c>
      <c r="J812">
        <v>83101</v>
      </c>
      <c r="K812">
        <v>1003</v>
      </c>
      <c r="L812">
        <v>0</v>
      </c>
      <c r="M812">
        <v>25</v>
      </c>
      <c r="N812" t="s">
        <v>618</v>
      </c>
      <c r="O812">
        <v>10</v>
      </c>
      <c r="P812">
        <v>5120915</v>
      </c>
      <c r="Q812">
        <v>3</v>
      </c>
      <c r="R812">
        <v>120</v>
      </c>
      <c r="S812">
        <v>20230401</v>
      </c>
      <c r="T812">
        <v>20230630</v>
      </c>
      <c r="U812">
        <v>10856.5</v>
      </c>
      <c r="V812">
        <v>0</v>
      </c>
    </row>
    <row r="813" spans="2:22" hidden="1" x14ac:dyDescent="0.25">
      <c r="B813" t="s">
        <v>299</v>
      </c>
      <c r="C813" t="s">
        <v>1458</v>
      </c>
      <c r="D813">
        <v>100</v>
      </c>
      <c r="E813" t="s">
        <v>3113</v>
      </c>
      <c r="F813" t="s">
        <v>3114</v>
      </c>
      <c r="G813" t="s">
        <v>3115</v>
      </c>
      <c r="H813">
        <v>0</v>
      </c>
      <c r="I813">
        <v>8</v>
      </c>
      <c r="J813">
        <v>83101</v>
      </c>
      <c r="K813">
        <v>1001</v>
      </c>
      <c r="L813">
        <v>2</v>
      </c>
      <c r="M813">
        <v>8</v>
      </c>
      <c r="N813" t="s">
        <v>3104</v>
      </c>
      <c r="O813">
        <v>10</v>
      </c>
      <c r="P813">
        <v>5121357</v>
      </c>
      <c r="Q813">
        <v>3</v>
      </c>
      <c r="R813">
        <v>0</v>
      </c>
      <c r="S813">
        <v>20230401</v>
      </c>
      <c r="T813">
        <v>20230630</v>
      </c>
      <c r="U813">
        <v>19779.02</v>
      </c>
      <c r="V813">
        <v>0</v>
      </c>
    </row>
    <row r="814" spans="2:22" hidden="1" x14ac:dyDescent="0.25">
      <c r="B814" t="s">
        <v>299</v>
      </c>
      <c r="C814" t="s">
        <v>2356</v>
      </c>
      <c r="D814">
        <v>100</v>
      </c>
      <c r="E814" t="s">
        <v>2186</v>
      </c>
      <c r="F814" t="s">
        <v>3116</v>
      </c>
      <c r="G814" t="s">
        <v>3117</v>
      </c>
      <c r="H814"/>
      <c r="I814">
        <v>8</v>
      </c>
      <c r="J814">
        <v>83101</v>
      </c>
      <c r="K814">
        <v>1003</v>
      </c>
      <c r="L814">
        <v>0</v>
      </c>
      <c r="M814">
        <v>25</v>
      </c>
      <c r="N814" t="s">
        <v>618</v>
      </c>
      <c r="O814">
        <v>11</v>
      </c>
      <c r="P814" t="s">
        <v>3118</v>
      </c>
      <c r="Q814">
        <v>3</v>
      </c>
      <c r="R814">
        <v>132</v>
      </c>
      <c r="S814">
        <v>20230401</v>
      </c>
      <c r="T814">
        <v>20230630</v>
      </c>
      <c r="U814">
        <v>12103.88</v>
      </c>
      <c r="V814">
        <v>9695.25</v>
      </c>
    </row>
    <row r="815" spans="2:22" hidden="1" x14ac:dyDescent="0.25">
      <c r="B815" t="s">
        <v>299</v>
      </c>
      <c r="C815" t="s">
        <v>2356</v>
      </c>
      <c r="D815">
        <v>100</v>
      </c>
      <c r="E815" t="s">
        <v>2211</v>
      </c>
      <c r="F815" t="s">
        <v>2212</v>
      </c>
      <c r="G815" t="s">
        <v>2213</v>
      </c>
      <c r="H815"/>
      <c r="I815">
        <v>8</v>
      </c>
      <c r="J815">
        <v>83101</v>
      </c>
      <c r="K815">
        <v>1003</v>
      </c>
      <c r="L815">
        <v>0</v>
      </c>
      <c r="M815">
        <v>25</v>
      </c>
      <c r="N815" t="s">
        <v>618</v>
      </c>
      <c r="O815">
        <v>9</v>
      </c>
      <c r="P815">
        <v>5125121479</v>
      </c>
      <c r="Q815">
        <v>3</v>
      </c>
      <c r="R815">
        <v>108</v>
      </c>
      <c r="S815">
        <v>20230401</v>
      </c>
      <c r="T815">
        <v>20230630</v>
      </c>
      <c r="U815">
        <v>9789.75</v>
      </c>
      <c r="V815">
        <v>0</v>
      </c>
    </row>
    <row r="816" spans="2:22" hidden="1" x14ac:dyDescent="0.25">
      <c r="B816" t="s">
        <v>299</v>
      </c>
      <c r="C816" t="s">
        <v>1736</v>
      </c>
      <c r="D816">
        <v>100</v>
      </c>
      <c r="E816" t="s">
        <v>3119</v>
      </c>
      <c r="F816" t="s">
        <v>1968</v>
      </c>
      <c r="G816" t="s">
        <v>1969</v>
      </c>
      <c r="H816"/>
      <c r="I816">
        <v>8</v>
      </c>
      <c r="J816">
        <v>83101</v>
      </c>
      <c r="K816">
        <v>1003</v>
      </c>
      <c r="L816">
        <v>2</v>
      </c>
      <c r="M816">
        <v>7</v>
      </c>
      <c r="N816" t="s">
        <v>618</v>
      </c>
      <c r="O816">
        <v>15</v>
      </c>
      <c r="P816">
        <v>5125121480</v>
      </c>
      <c r="Q816">
        <v>3</v>
      </c>
      <c r="R816">
        <v>0</v>
      </c>
      <c r="S816">
        <v>20230401</v>
      </c>
      <c r="T816">
        <v>20230630</v>
      </c>
      <c r="U816">
        <v>19687.5</v>
      </c>
      <c r="V816">
        <v>0</v>
      </c>
    </row>
    <row r="817" spans="2:22" hidden="1" x14ac:dyDescent="0.25">
      <c r="B817" t="s">
        <v>299</v>
      </c>
      <c r="C817" t="s">
        <v>1736</v>
      </c>
      <c r="D817">
        <v>100</v>
      </c>
      <c r="E817" t="s">
        <v>1871</v>
      </c>
      <c r="F817" t="s">
        <v>1872</v>
      </c>
      <c r="G817" t="s">
        <v>3120</v>
      </c>
      <c r="H817"/>
      <c r="I817">
        <v>8</v>
      </c>
      <c r="J817">
        <v>83101</v>
      </c>
      <c r="K817">
        <v>1001</v>
      </c>
      <c r="L817">
        <v>2</v>
      </c>
      <c r="M817">
        <v>7</v>
      </c>
      <c r="N817" t="s">
        <v>618</v>
      </c>
      <c r="O817">
        <v>20</v>
      </c>
      <c r="P817">
        <v>5125121481</v>
      </c>
      <c r="Q817">
        <v>3</v>
      </c>
      <c r="R817">
        <v>0</v>
      </c>
      <c r="S817">
        <v>20230401</v>
      </c>
      <c r="T817">
        <v>20230630</v>
      </c>
      <c r="U817">
        <v>26250</v>
      </c>
      <c r="V817">
        <v>0</v>
      </c>
    </row>
    <row r="818" spans="2:22" hidden="1" x14ac:dyDescent="0.25">
      <c r="B818" t="s">
        <v>299</v>
      </c>
      <c r="C818" t="s">
        <v>1736</v>
      </c>
      <c r="D818">
        <v>100</v>
      </c>
      <c r="E818" t="s">
        <v>1976</v>
      </c>
      <c r="F818" t="s">
        <v>3121</v>
      </c>
      <c r="G818" t="s">
        <v>1977</v>
      </c>
      <c r="H818"/>
      <c r="I818">
        <v>8</v>
      </c>
      <c r="J818">
        <v>83101</v>
      </c>
      <c r="K818">
        <v>1001</v>
      </c>
      <c r="L818">
        <v>2</v>
      </c>
      <c r="M818">
        <v>7</v>
      </c>
      <c r="N818" t="s">
        <v>618</v>
      </c>
      <c r="O818">
        <v>19</v>
      </c>
      <c r="P818">
        <v>5125121482</v>
      </c>
      <c r="Q818">
        <v>3</v>
      </c>
      <c r="R818">
        <v>0</v>
      </c>
      <c r="S818">
        <v>20230401</v>
      </c>
      <c r="T818">
        <v>20230630</v>
      </c>
      <c r="U818">
        <v>24937.5</v>
      </c>
      <c r="V818">
        <v>0</v>
      </c>
    </row>
    <row r="819" spans="2:22" hidden="1" x14ac:dyDescent="0.25">
      <c r="B819" t="s">
        <v>299</v>
      </c>
      <c r="C819" t="s">
        <v>1736</v>
      </c>
      <c r="D819">
        <v>100</v>
      </c>
      <c r="E819" t="s">
        <v>1933</v>
      </c>
      <c r="F819" t="s">
        <v>1934</v>
      </c>
      <c r="G819" t="s">
        <v>1935</v>
      </c>
      <c r="H819"/>
      <c r="I819">
        <v>8</v>
      </c>
      <c r="J819">
        <v>83101</v>
      </c>
      <c r="K819">
        <v>1001</v>
      </c>
      <c r="L819">
        <v>2</v>
      </c>
      <c r="M819">
        <v>7</v>
      </c>
      <c r="N819" t="s">
        <v>618</v>
      </c>
      <c r="O819">
        <v>20</v>
      </c>
      <c r="P819">
        <v>5125121483</v>
      </c>
      <c r="Q819">
        <v>3</v>
      </c>
      <c r="R819">
        <v>0</v>
      </c>
      <c r="S819">
        <v>20230401</v>
      </c>
      <c r="T819">
        <v>20230630</v>
      </c>
      <c r="U819">
        <v>23000</v>
      </c>
      <c r="V819">
        <v>0</v>
      </c>
    </row>
    <row r="820" spans="2:22" hidden="1" x14ac:dyDescent="0.25">
      <c r="B820" t="s">
        <v>299</v>
      </c>
      <c r="C820" t="s">
        <v>1736</v>
      </c>
      <c r="D820">
        <v>100</v>
      </c>
      <c r="E820" t="s">
        <v>3122</v>
      </c>
      <c r="F820" t="s">
        <v>1866</v>
      </c>
      <c r="G820" t="s">
        <v>1867</v>
      </c>
      <c r="H820"/>
      <c r="I820">
        <v>8</v>
      </c>
      <c r="J820">
        <v>83101</v>
      </c>
      <c r="K820">
        <v>1003</v>
      </c>
      <c r="L820">
        <v>2</v>
      </c>
      <c r="M820">
        <v>7</v>
      </c>
      <c r="N820" t="s">
        <v>619</v>
      </c>
      <c r="O820">
        <v>20</v>
      </c>
      <c r="P820">
        <v>5125121484</v>
      </c>
      <c r="Q820">
        <v>3</v>
      </c>
      <c r="R820">
        <v>0</v>
      </c>
      <c r="S820">
        <v>20230401</v>
      </c>
      <c r="T820">
        <v>20230630</v>
      </c>
      <c r="U820">
        <v>19480</v>
      </c>
      <c r="V820">
        <v>0</v>
      </c>
    </row>
    <row r="821" spans="2:22" hidden="1" x14ac:dyDescent="0.25">
      <c r="B821" t="s">
        <v>299</v>
      </c>
      <c r="C821" t="s">
        <v>1736</v>
      </c>
      <c r="D821">
        <v>100</v>
      </c>
      <c r="E821" t="s">
        <v>1868</v>
      </c>
      <c r="F821" t="s">
        <v>1869</v>
      </c>
      <c r="G821" t="s">
        <v>1870</v>
      </c>
      <c r="H821"/>
      <c r="I821">
        <v>8</v>
      </c>
      <c r="J821">
        <v>83101</v>
      </c>
      <c r="K821">
        <v>1001</v>
      </c>
      <c r="L821">
        <v>2</v>
      </c>
      <c r="M821">
        <v>7</v>
      </c>
      <c r="N821" t="s">
        <v>618</v>
      </c>
      <c r="O821">
        <v>19</v>
      </c>
      <c r="P821">
        <v>5125121485</v>
      </c>
      <c r="Q821">
        <v>3</v>
      </c>
      <c r="R821">
        <v>0</v>
      </c>
      <c r="S821">
        <v>20230401</v>
      </c>
      <c r="T821">
        <v>20230630</v>
      </c>
      <c r="U821">
        <v>24937.5</v>
      </c>
      <c r="V821">
        <v>0</v>
      </c>
    </row>
    <row r="822" spans="2:22" hidden="1" x14ac:dyDescent="0.25">
      <c r="B822" t="s">
        <v>299</v>
      </c>
      <c r="C822" t="s">
        <v>1736</v>
      </c>
      <c r="D822">
        <v>100</v>
      </c>
      <c r="E822" t="s">
        <v>3123</v>
      </c>
      <c r="F822" t="s">
        <v>1797</v>
      </c>
      <c r="G822" t="s">
        <v>1798</v>
      </c>
      <c r="H822"/>
      <c r="I822">
        <v>8</v>
      </c>
      <c r="J822">
        <v>83101</v>
      </c>
      <c r="K822">
        <v>1003</v>
      </c>
      <c r="L822">
        <v>2</v>
      </c>
      <c r="M822">
        <v>7</v>
      </c>
      <c r="N822" t="s">
        <v>628</v>
      </c>
      <c r="O822">
        <v>0</v>
      </c>
      <c r="P822">
        <v>12864</v>
      </c>
      <c r="Q822">
        <v>2</v>
      </c>
      <c r="R822">
        <v>0</v>
      </c>
      <c r="S822">
        <v>20230401</v>
      </c>
      <c r="T822">
        <v>20230630</v>
      </c>
      <c r="U822">
        <v>80945.7</v>
      </c>
      <c r="V822">
        <v>9959.16</v>
      </c>
    </row>
    <row r="823" spans="2:22" hidden="1" x14ac:dyDescent="0.25">
      <c r="B823" t="s">
        <v>299</v>
      </c>
      <c r="C823" t="s">
        <v>2364</v>
      </c>
      <c r="D823">
        <v>100</v>
      </c>
      <c r="E823" t="s">
        <v>3124</v>
      </c>
      <c r="F823" t="s">
        <v>3125</v>
      </c>
      <c r="G823" t="s">
        <v>3126</v>
      </c>
      <c r="H823"/>
      <c r="I823">
        <v>8</v>
      </c>
      <c r="J823">
        <v>83101</v>
      </c>
      <c r="K823">
        <v>1001</v>
      </c>
      <c r="L823">
        <v>2</v>
      </c>
      <c r="M823">
        <v>19</v>
      </c>
      <c r="N823" t="s">
        <v>638</v>
      </c>
      <c r="O823">
        <v>0</v>
      </c>
      <c r="P823">
        <v>12557</v>
      </c>
      <c r="Q823">
        <v>2</v>
      </c>
      <c r="R823">
        <v>0</v>
      </c>
      <c r="S823">
        <v>20230401</v>
      </c>
      <c r="T823">
        <v>20230630</v>
      </c>
      <c r="U823">
        <v>49089.19</v>
      </c>
      <c r="V823">
        <v>7008.31</v>
      </c>
    </row>
    <row r="824" spans="2:22" hidden="1" x14ac:dyDescent="0.25">
      <c r="B824" t="s">
        <v>299</v>
      </c>
      <c r="C824"/>
      <c r="D824">
        <v>100</v>
      </c>
      <c r="E824" t="s">
        <v>3127</v>
      </c>
      <c r="F824" t="s">
        <v>2914</v>
      </c>
      <c r="G824" t="s">
        <v>3128</v>
      </c>
      <c r="H824"/>
      <c r="I824">
        <v>8</v>
      </c>
      <c r="J824">
        <v>83101</v>
      </c>
      <c r="K824">
        <v>1001</v>
      </c>
      <c r="L824">
        <v>5</v>
      </c>
      <c r="M824">
        <v>12</v>
      </c>
      <c r="N824" t="s">
        <v>632</v>
      </c>
      <c r="O824">
        <v>0</v>
      </c>
      <c r="P824">
        <v>13183</v>
      </c>
      <c r="Q824">
        <v>2</v>
      </c>
      <c r="R824">
        <v>0</v>
      </c>
      <c r="S824">
        <v>20230401</v>
      </c>
      <c r="T824">
        <v>20230630</v>
      </c>
      <c r="U824">
        <v>77095.960000000006</v>
      </c>
      <c r="V824">
        <v>5000</v>
      </c>
    </row>
    <row r="825" spans="2:22" hidden="1" x14ac:dyDescent="0.25">
      <c r="B825" t="s">
        <v>299</v>
      </c>
      <c r="C825" t="s">
        <v>300</v>
      </c>
      <c r="D825">
        <v>100</v>
      </c>
      <c r="E825" t="s">
        <v>3129</v>
      </c>
      <c r="F825" t="s">
        <v>3130</v>
      </c>
      <c r="G825" t="s">
        <v>3131</v>
      </c>
      <c r="H825"/>
      <c r="I825">
        <v>8</v>
      </c>
      <c r="J825">
        <v>83101</v>
      </c>
      <c r="K825">
        <v>1003</v>
      </c>
      <c r="L825">
        <v>0</v>
      </c>
      <c r="M825">
        <v>26</v>
      </c>
      <c r="N825" t="s">
        <v>618</v>
      </c>
      <c r="O825">
        <v>19</v>
      </c>
      <c r="P825">
        <v>5125121490</v>
      </c>
      <c r="Q825">
        <v>3</v>
      </c>
      <c r="R825">
        <v>0</v>
      </c>
      <c r="S825">
        <v>20230401</v>
      </c>
      <c r="T825">
        <v>20230630</v>
      </c>
      <c r="U825">
        <v>25310.38</v>
      </c>
      <c r="V825">
        <v>0</v>
      </c>
    </row>
    <row r="826" spans="2:22" hidden="1" x14ac:dyDescent="0.25">
      <c r="B826" t="s">
        <v>299</v>
      </c>
      <c r="C826" t="s">
        <v>300</v>
      </c>
      <c r="D826">
        <v>100</v>
      </c>
      <c r="E826" t="s">
        <v>3132</v>
      </c>
      <c r="F826" t="s">
        <v>3133</v>
      </c>
      <c r="G826" t="s">
        <v>3134</v>
      </c>
      <c r="H826"/>
      <c r="I826">
        <v>8</v>
      </c>
      <c r="J826">
        <v>83101</v>
      </c>
      <c r="K826">
        <v>1003</v>
      </c>
      <c r="L826">
        <v>0</v>
      </c>
      <c r="M826">
        <v>26</v>
      </c>
      <c r="N826" t="s">
        <v>618</v>
      </c>
      <c r="O826">
        <v>19</v>
      </c>
      <c r="P826">
        <v>5125121491</v>
      </c>
      <c r="Q826">
        <v>3</v>
      </c>
      <c r="R826">
        <v>0</v>
      </c>
      <c r="S826">
        <v>20230401</v>
      </c>
      <c r="T826">
        <v>20230630</v>
      </c>
      <c r="U826">
        <v>4514</v>
      </c>
      <c r="V826">
        <v>0</v>
      </c>
    </row>
    <row r="827" spans="2:22" hidden="1" x14ac:dyDescent="0.25">
      <c r="B827" t="s">
        <v>299</v>
      </c>
      <c r="C827"/>
      <c r="D827">
        <v>100</v>
      </c>
      <c r="E827" t="s">
        <v>1405</v>
      </c>
      <c r="F827" t="s">
        <v>1406</v>
      </c>
      <c r="G827" t="s">
        <v>3135</v>
      </c>
      <c r="H827"/>
      <c r="I827">
        <v>8</v>
      </c>
      <c r="J827">
        <v>83101</v>
      </c>
      <c r="K827">
        <v>1003</v>
      </c>
      <c r="L827">
        <v>7</v>
      </c>
      <c r="M827">
        <v>4</v>
      </c>
      <c r="N827" t="s">
        <v>1704</v>
      </c>
      <c r="O827">
        <v>0</v>
      </c>
      <c r="P827">
        <v>10992</v>
      </c>
      <c r="Q827">
        <v>2</v>
      </c>
      <c r="R827">
        <v>0</v>
      </c>
      <c r="S827">
        <v>20230401</v>
      </c>
      <c r="T827">
        <v>20230630</v>
      </c>
      <c r="U827">
        <v>77674.850000000006</v>
      </c>
      <c r="V827">
        <v>8299.2999999999993</v>
      </c>
    </row>
    <row r="828" spans="2:22" hidden="1" x14ac:dyDescent="0.25">
      <c r="B828" t="s">
        <v>299</v>
      </c>
      <c r="C828"/>
      <c r="D828">
        <v>100</v>
      </c>
      <c r="E828" t="s">
        <v>3136</v>
      </c>
      <c r="F828" t="s">
        <v>3137</v>
      </c>
      <c r="G828" t="s">
        <v>3138</v>
      </c>
      <c r="H828"/>
      <c r="I828">
        <v>8</v>
      </c>
      <c r="J828">
        <v>83101</v>
      </c>
      <c r="K828">
        <v>1003</v>
      </c>
      <c r="L828">
        <v>7</v>
      </c>
      <c r="M828">
        <v>4</v>
      </c>
      <c r="N828" t="s">
        <v>629</v>
      </c>
      <c r="O828">
        <v>0</v>
      </c>
      <c r="P828">
        <v>10999</v>
      </c>
      <c r="Q828">
        <v>2</v>
      </c>
      <c r="R828">
        <v>0</v>
      </c>
      <c r="S828">
        <v>20230401</v>
      </c>
      <c r="T828">
        <v>20230630</v>
      </c>
      <c r="U828">
        <v>57728.75</v>
      </c>
      <c r="V828">
        <v>0</v>
      </c>
    </row>
    <row r="829" spans="2:22" hidden="1" x14ac:dyDescent="0.25">
      <c r="B829" t="s">
        <v>299</v>
      </c>
      <c r="C829" t="s">
        <v>1458</v>
      </c>
      <c r="D829">
        <v>100</v>
      </c>
      <c r="E829" t="s">
        <v>3139</v>
      </c>
      <c r="F829" t="s">
        <v>3140</v>
      </c>
      <c r="G829" t="s">
        <v>3141</v>
      </c>
      <c r="H829"/>
      <c r="I829">
        <v>8</v>
      </c>
      <c r="J829">
        <v>83101</v>
      </c>
      <c r="K829">
        <v>1001</v>
      </c>
      <c r="L829">
        <v>2</v>
      </c>
      <c r="M829">
        <v>8</v>
      </c>
      <c r="N829" t="s">
        <v>634</v>
      </c>
      <c r="O829">
        <v>0</v>
      </c>
      <c r="P829">
        <v>2377</v>
      </c>
      <c r="Q829">
        <v>2</v>
      </c>
      <c r="R829">
        <v>0</v>
      </c>
      <c r="S829">
        <v>20230401</v>
      </c>
      <c r="T829">
        <v>20230630</v>
      </c>
      <c r="U829">
        <v>22215.29</v>
      </c>
      <c r="V829">
        <v>0</v>
      </c>
    </row>
    <row r="830" spans="2:22" hidden="1" x14ac:dyDescent="0.25">
      <c r="B830" t="s">
        <v>299</v>
      </c>
      <c r="C830" t="s">
        <v>2356</v>
      </c>
      <c r="D830">
        <v>100</v>
      </c>
      <c r="E830" t="s">
        <v>3142</v>
      </c>
      <c r="F830" t="s">
        <v>3143</v>
      </c>
      <c r="G830" t="s">
        <v>3144</v>
      </c>
      <c r="H830"/>
      <c r="I830">
        <v>8</v>
      </c>
      <c r="J830">
        <v>83101</v>
      </c>
      <c r="K830">
        <v>1001</v>
      </c>
      <c r="L830">
        <v>0</v>
      </c>
      <c r="M830">
        <v>25</v>
      </c>
      <c r="N830" t="s">
        <v>630</v>
      </c>
      <c r="O830">
        <v>0</v>
      </c>
      <c r="P830">
        <v>10161</v>
      </c>
      <c r="Q830">
        <v>2</v>
      </c>
      <c r="R830">
        <v>0</v>
      </c>
      <c r="S830">
        <v>20230401</v>
      </c>
      <c r="T830">
        <v>20230630</v>
      </c>
      <c r="U830">
        <v>24278.29</v>
      </c>
      <c r="V830">
        <v>0</v>
      </c>
    </row>
    <row r="831" spans="2:22" hidden="1" x14ac:dyDescent="0.25">
      <c r="B831" t="s">
        <v>299</v>
      </c>
      <c r="C831" t="s">
        <v>1150</v>
      </c>
      <c r="D831">
        <v>100</v>
      </c>
      <c r="E831" t="s">
        <v>3145</v>
      </c>
      <c r="F831" t="s">
        <v>3146</v>
      </c>
      <c r="G831" t="s">
        <v>3147</v>
      </c>
      <c r="H831"/>
      <c r="I831">
        <v>8</v>
      </c>
      <c r="J831">
        <v>83101</v>
      </c>
      <c r="K831">
        <v>1001</v>
      </c>
      <c r="L831">
        <v>1</v>
      </c>
      <c r="M831">
        <v>56</v>
      </c>
      <c r="N831" t="s">
        <v>632</v>
      </c>
      <c r="O831">
        <v>0</v>
      </c>
      <c r="P831">
        <v>245349</v>
      </c>
      <c r="Q831">
        <v>2</v>
      </c>
      <c r="R831">
        <v>0</v>
      </c>
      <c r="S831">
        <v>20230401</v>
      </c>
      <c r="T831">
        <v>20230630</v>
      </c>
      <c r="U831">
        <v>66246.45</v>
      </c>
      <c r="V831">
        <v>0</v>
      </c>
    </row>
    <row r="832" spans="2:22" hidden="1" x14ac:dyDescent="0.25">
      <c r="B832" t="s">
        <v>299</v>
      </c>
      <c r="C832" t="s">
        <v>2356</v>
      </c>
      <c r="D832">
        <v>100</v>
      </c>
      <c r="E832" t="s">
        <v>3148</v>
      </c>
      <c r="F832" t="s">
        <v>3149</v>
      </c>
      <c r="G832" t="s">
        <v>3150</v>
      </c>
      <c r="H832"/>
      <c r="I832">
        <v>8</v>
      </c>
      <c r="J832">
        <v>83101</v>
      </c>
      <c r="K832">
        <v>1001</v>
      </c>
      <c r="L832">
        <v>0</v>
      </c>
      <c r="M832">
        <v>25</v>
      </c>
      <c r="N832" t="s">
        <v>630</v>
      </c>
      <c r="O832">
        <v>0</v>
      </c>
      <c r="P832">
        <v>2398</v>
      </c>
      <c r="Q832">
        <v>2</v>
      </c>
      <c r="R832">
        <v>0</v>
      </c>
      <c r="S832">
        <v>20230401</v>
      </c>
      <c r="T832">
        <v>20230630</v>
      </c>
      <c r="U832">
        <v>24401.200000000001</v>
      </c>
      <c r="V832">
        <v>0</v>
      </c>
    </row>
    <row r="833" spans="2:22" hidden="1" x14ac:dyDescent="0.25">
      <c r="B833" t="s">
        <v>299</v>
      </c>
      <c r="C833" t="s">
        <v>1736</v>
      </c>
      <c r="D833">
        <v>100</v>
      </c>
      <c r="E833" t="s">
        <v>3151</v>
      </c>
      <c r="F833" t="s">
        <v>3152</v>
      </c>
      <c r="G833" t="s">
        <v>3153</v>
      </c>
      <c r="H833"/>
      <c r="I833">
        <v>8</v>
      </c>
      <c r="J833">
        <v>83101</v>
      </c>
      <c r="K833">
        <v>1003</v>
      </c>
      <c r="L833">
        <v>2</v>
      </c>
      <c r="M833">
        <v>7</v>
      </c>
      <c r="N833" t="s">
        <v>632</v>
      </c>
      <c r="O833">
        <v>0</v>
      </c>
      <c r="P833">
        <v>14112</v>
      </c>
      <c r="Q833">
        <v>2</v>
      </c>
      <c r="R833">
        <v>0</v>
      </c>
      <c r="S833">
        <v>20230401</v>
      </c>
      <c r="T833">
        <v>20230630</v>
      </c>
      <c r="U833">
        <v>44318.239999999998</v>
      </c>
      <c r="V833">
        <v>885.25</v>
      </c>
    </row>
    <row r="834" spans="2:22" hidden="1" x14ac:dyDescent="0.25">
      <c r="B834" t="s">
        <v>299</v>
      </c>
      <c r="C834" t="s">
        <v>2356</v>
      </c>
      <c r="D834">
        <v>100</v>
      </c>
      <c r="E834" t="s">
        <v>3154</v>
      </c>
      <c r="F834" t="s">
        <v>3155</v>
      </c>
      <c r="G834" t="s">
        <v>3156</v>
      </c>
      <c r="H834"/>
      <c r="I834">
        <v>8</v>
      </c>
      <c r="J834">
        <v>83101</v>
      </c>
      <c r="K834">
        <v>1001</v>
      </c>
      <c r="L834">
        <v>0</v>
      </c>
      <c r="M834">
        <v>25</v>
      </c>
      <c r="N834" t="s">
        <v>618</v>
      </c>
      <c r="O834">
        <v>17</v>
      </c>
      <c r="P834">
        <v>5125121295</v>
      </c>
      <c r="Q834">
        <v>3</v>
      </c>
      <c r="R834">
        <v>0</v>
      </c>
      <c r="S834">
        <v>20230401</v>
      </c>
      <c r="T834">
        <v>20230630</v>
      </c>
      <c r="U834">
        <v>18491.75</v>
      </c>
      <c r="V834">
        <v>0</v>
      </c>
    </row>
    <row r="835" spans="2:22" hidden="1" x14ac:dyDescent="0.25">
      <c r="B835" t="s">
        <v>299</v>
      </c>
      <c r="C835" t="s">
        <v>2356</v>
      </c>
      <c r="D835">
        <v>100</v>
      </c>
      <c r="E835" t="s">
        <v>3157</v>
      </c>
      <c r="F835" t="s">
        <v>3158</v>
      </c>
      <c r="G835" t="s">
        <v>3159</v>
      </c>
      <c r="H835"/>
      <c r="I835">
        <v>8</v>
      </c>
      <c r="J835">
        <v>83101</v>
      </c>
      <c r="K835">
        <v>1001</v>
      </c>
      <c r="L835">
        <v>0</v>
      </c>
      <c r="M835">
        <v>25</v>
      </c>
      <c r="N835" t="s">
        <v>618</v>
      </c>
      <c r="O835">
        <v>11</v>
      </c>
      <c r="P835">
        <v>5125121496</v>
      </c>
      <c r="Q835">
        <v>3</v>
      </c>
      <c r="R835">
        <v>0</v>
      </c>
      <c r="S835">
        <v>20230401</v>
      </c>
      <c r="T835">
        <v>20230630</v>
      </c>
      <c r="U835">
        <v>9572.2000000000007</v>
      </c>
      <c r="V835">
        <v>7756.2</v>
      </c>
    </row>
    <row r="836" spans="2:22" hidden="1" x14ac:dyDescent="0.25">
      <c r="B836" t="s">
        <v>299</v>
      </c>
      <c r="C836" t="s">
        <v>2356</v>
      </c>
      <c r="D836">
        <v>100</v>
      </c>
      <c r="E836" t="s">
        <v>3160</v>
      </c>
      <c r="F836" t="s">
        <v>3161</v>
      </c>
      <c r="G836" t="s">
        <v>3162</v>
      </c>
      <c r="H836"/>
      <c r="I836">
        <v>8</v>
      </c>
      <c r="J836">
        <v>83101</v>
      </c>
      <c r="K836">
        <v>1001</v>
      </c>
      <c r="L836">
        <v>0</v>
      </c>
      <c r="M836">
        <v>25</v>
      </c>
      <c r="N836" t="s">
        <v>630</v>
      </c>
      <c r="O836">
        <v>0</v>
      </c>
      <c r="P836">
        <v>7502</v>
      </c>
      <c r="Q836">
        <v>2</v>
      </c>
      <c r="R836">
        <v>0</v>
      </c>
      <c r="S836">
        <v>20230401</v>
      </c>
      <c r="T836">
        <v>20230630</v>
      </c>
      <c r="U836">
        <v>19254.18</v>
      </c>
      <c r="V836">
        <v>0</v>
      </c>
    </row>
    <row r="837" spans="2:22" hidden="1" x14ac:dyDescent="0.25">
      <c r="B837" t="s">
        <v>299</v>
      </c>
      <c r="C837" t="s">
        <v>2364</v>
      </c>
      <c r="D837">
        <v>100</v>
      </c>
      <c r="E837" t="s">
        <v>3163</v>
      </c>
      <c r="F837" t="s">
        <v>3164</v>
      </c>
      <c r="G837" t="s">
        <v>3165</v>
      </c>
      <c r="H837"/>
      <c r="I837">
        <v>8</v>
      </c>
      <c r="J837">
        <v>83101</v>
      </c>
      <c r="K837">
        <v>1001</v>
      </c>
      <c r="L837">
        <v>2</v>
      </c>
      <c r="M837">
        <v>19</v>
      </c>
      <c r="N837" t="s">
        <v>638</v>
      </c>
      <c r="O837">
        <v>0</v>
      </c>
      <c r="P837">
        <v>12557</v>
      </c>
      <c r="Q837">
        <v>2</v>
      </c>
      <c r="R837">
        <v>0</v>
      </c>
      <c r="S837">
        <v>20230401</v>
      </c>
      <c r="T837">
        <v>20230630</v>
      </c>
      <c r="U837">
        <v>62713.34</v>
      </c>
      <c r="V837">
        <v>8299.2000000000007</v>
      </c>
    </row>
    <row r="838" spans="2:22" hidden="1" x14ac:dyDescent="0.25">
      <c r="B838" t="s">
        <v>299</v>
      </c>
      <c r="C838" t="s">
        <v>300</v>
      </c>
      <c r="D838">
        <v>100</v>
      </c>
      <c r="E838" t="s">
        <v>3166</v>
      </c>
      <c r="F838" t="s">
        <v>3167</v>
      </c>
      <c r="G838" t="s">
        <v>3168</v>
      </c>
      <c r="H838"/>
      <c r="I838">
        <v>8</v>
      </c>
      <c r="J838">
        <v>83101</v>
      </c>
      <c r="K838">
        <v>1003</v>
      </c>
      <c r="L838">
        <v>0</v>
      </c>
      <c r="M838">
        <v>26</v>
      </c>
      <c r="N838" t="s">
        <v>618</v>
      </c>
      <c r="O838">
        <v>16</v>
      </c>
      <c r="P838">
        <v>5125121499</v>
      </c>
      <c r="Q838">
        <v>3</v>
      </c>
      <c r="R838">
        <v>0</v>
      </c>
      <c r="S838">
        <v>20230401</v>
      </c>
      <c r="T838">
        <v>20230630</v>
      </c>
      <c r="U838">
        <v>12600</v>
      </c>
      <c r="V838">
        <v>0</v>
      </c>
    </row>
    <row r="839" spans="2:22" hidden="1" x14ac:dyDescent="0.25">
      <c r="B839" t="s">
        <v>299</v>
      </c>
      <c r="C839" t="s">
        <v>2364</v>
      </c>
      <c r="D839">
        <v>100</v>
      </c>
      <c r="E839" t="s">
        <v>3169</v>
      </c>
      <c r="F839" t="s">
        <v>3170</v>
      </c>
      <c r="G839" t="s">
        <v>3171</v>
      </c>
      <c r="H839"/>
      <c r="I839">
        <v>8</v>
      </c>
      <c r="J839">
        <v>83101</v>
      </c>
      <c r="K839">
        <v>1001</v>
      </c>
      <c r="L839">
        <v>2</v>
      </c>
      <c r="M839">
        <v>19</v>
      </c>
      <c r="N839" t="s">
        <v>618</v>
      </c>
      <c r="O839">
        <v>18</v>
      </c>
      <c r="P839">
        <v>5125121505</v>
      </c>
      <c r="Q839">
        <v>3</v>
      </c>
      <c r="R839">
        <v>0</v>
      </c>
      <c r="S839">
        <v>20230401</v>
      </c>
      <c r="T839">
        <v>20230630</v>
      </c>
      <c r="U839">
        <v>17220.13</v>
      </c>
      <c r="V839">
        <v>0</v>
      </c>
    </row>
    <row r="840" spans="2:22" hidden="1" x14ac:dyDescent="0.25">
      <c r="B840" t="s">
        <v>299</v>
      </c>
      <c r="C840" t="s">
        <v>1458</v>
      </c>
      <c r="D840">
        <v>100</v>
      </c>
      <c r="E840" t="s">
        <v>3172</v>
      </c>
      <c r="F840" t="s">
        <v>3173</v>
      </c>
      <c r="G840" t="s">
        <v>3174</v>
      </c>
      <c r="H840">
        <v>0</v>
      </c>
      <c r="I840">
        <v>8</v>
      </c>
      <c r="J840">
        <v>83101</v>
      </c>
      <c r="K840">
        <v>1001</v>
      </c>
      <c r="L840">
        <v>2</v>
      </c>
      <c r="M840">
        <v>8</v>
      </c>
      <c r="N840" t="s">
        <v>3104</v>
      </c>
      <c r="O840">
        <v>0</v>
      </c>
      <c r="P840">
        <v>5121395</v>
      </c>
      <c r="Q840">
        <v>3</v>
      </c>
      <c r="R840">
        <v>0</v>
      </c>
      <c r="S840">
        <v>20230401</v>
      </c>
      <c r="T840">
        <v>20230630</v>
      </c>
      <c r="U840">
        <v>11634.3</v>
      </c>
      <c r="V840">
        <v>0</v>
      </c>
    </row>
    <row r="841" spans="2:22" hidden="1" x14ac:dyDescent="0.25">
      <c r="B841" t="s">
        <v>299</v>
      </c>
      <c r="C841"/>
      <c r="D841">
        <v>100</v>
      </c>
      <c r="E841" t="s">
        <v>1988</v>
      </c>
      <c r="F841" t="s">
        <v>1989</v>
      </c>
      <c r="G841" t="s">
        <v>1996</v>
      </c>
      <c r="H841"/>
      <c r="I841">
        <v>8</v>
      </c>
      <c r="J841">
        <v>83101</v>
      </c>
      <c r="K841">
        <v>1001</v>
      </c>
      <c r="L841">
        <v>5</v>
      </c>
      <c r="M841">
        <v>12</v>
      </c>
      <c r="N841" t="s">
        <v>632</v>
      </c>
      <c r="O841">
        <v>0</v>
      </c>
      <c r="P841">
        <v>14135</v>
      </c>
      <c r="Q841">
        <v>2</v>
      </c>
      <c r="R841">
        <v>0</v>
      </c>
      <c r="S841">
        <v>20230401</v>
      </c>
      <c r="T841">
        <v>20230630</v>
      </c>
      <c r="U841">
        <v>46993.77</v>
      </c>
      <c r="V841">
        <v>5000</v>
      </c>
    </row>
    <row r="842" spans="2:22" hidden="1" x14ac:dyDescent="0.25">
      <c r="B842" t="s">
        <v>299</v>
      </c>
      <c r="C842" t="s">
        <v>300</v>
      </c>
      <c r="D842">
        <v>100</v>
      </c>
      <c r="E842" t="s">
        <v>1439</v>
      </c>
      <c r="F842" t="s">
        <v>1440</v>
      </c>
      <c r="G842" t="s">
        <v>3175</v>
      </c>
      <c r="H842"/>
      <c r="I842">
        <v>8</v>
      </c>
      <c r="J842">
        <v>83101</v>
      </c>
      <c r="K842">
        <v>1003</v>
      </c>
      <c r="L842">
        <v>0</v>
      </c>
      <c r="M842">
        <v>26</v>
      </c>
      <c r="N842" t="s">
        <v>638</v>
      </c>
      <c r="O842">
        <v>0</v>
      </c>
      <c r="P842">
        <v>12681</v>
      </c>
      <c r="Q842">
        <v>2</v>
      </c>
      <c r="R842">
        <v>0</v>
      </c>
      <c r="S842">
        <v>20230401</v>
      </c>
      <c r="T842">
        <v>20230630</v>
      </c>
      <c r="U842">
        <v>40224.14</v>
      </c>
      <c r="V842">
        <v>5532.88</v>
      </c>
    </row>
    <row r="843" spans="2:22" hidden="1" x14ac:dyDescent="0.25">
      <c r="B843" t="s">
        <v>299</v>
      </c>
      <c r="C843"/>
      <c r="D843">
        <v>100</v>
      </c>
      <c r="E843" t="s">
        <v>3176</v>
      </c>
      <c r="F843" t="s">
        <v>3177</v>
      </c>
      <c r="G843" t="s">
        <v>3178</v>
      </c>
      <c r="H843"/>
      <c r="I843">
        <v>8</v>
      </c>
      <c r="J843">
        <v>83101</v>
      </c>
      <c r="K843">
        <v>1001</v>
      </c>
      <c r="L843">
        <v>5</v>
      </c>
      <c r="M843">
        <v>12</v>
      </c>
      <c r="N843" t="s">
        <v>1694</v>
      </c>
      <c r="O843">
        <v>0</v>
      </c>
      <c r="P843">
        <v>10166</v>
      </c>
      <c r="Q843">
        <v>2</v>
      </c>
      <c r="R843">
        <v>0</v>
      </c>
      <c r="S843">
        <v>20230401</v>
      </c>
      <c r="T843">
        <v>20230630</v>
      </c>
      <c r="U843">
        <v>84680.52</v>
      </c>
      <c r="V843">
        <v>0</v>
      </c>
    </row>
    <row r="844" spans="2:22" hidden="1" x14ac:dyDescent="0.25">
      <c r="B844" t="s">
        <v>299</v>
      </c>
      <c r="C844" t="s">
        <v>1736</v>
      </c>
      <c r="D844">
        <v>100</v>
      </c>
      <c r="E844" t="s">
        <v>3179</v>
      </c>
      <c r="F844" t="s">
        <v>3180</v>
      </c>
      <c r="G844" t="s">
        <v>3181</v>
      </c>
      <c r="H844"/>
      <c r="I844">
        <v>8</v>
      </c>
      <c r="J844">
        <v>83101</v>
      </c>
      <c r="K844">
        <v>1003</v>
      </c>
      <c r="L844">
        <v>2</v>
      </c>
      <c r="M844">
        <v>7</v>
      </c>
      <c r="N844" t="s">
        <v>632</v>
      </c>
      <c r="O844">
        <v>0</v>
      </c>
      <c r="P844">
        <v>14112</v>
      </c>
      <c r="Q844">
        <v>2</v>
      </c>
      <c r="R844">
        <v>0</v>
      </c>
      <c r="S844">
        <v>20230401</v>
      </c>
      <c r="T844">
        <v>20230630</v>
      </c>
      <c r="U844">
        <v>30827.279999999999</v>
      </c>
      <c r="V844">
        <v>0</v>
      </c>
    </row>
    <row r="845" spans="2:22" hidden="1" x14ac:dyDescent="0.25">
      <c r="B845" s="299"/>
      <c r="C845" s="300"/>
      <c r="D845" s="301"/>
      <c r="E845" s="301"/>
      <c r="F845" s="301"/>
      <c r="G845" s="302"/>
      <c r="H845" s="303"/>
      <c r="I845" s="302"/>
      <c r="J845" s="304"/>
      <c r="K845" s="305"/>
      <c r="L845" s="304"/>
      <c r="M845" s="304"/>
      <c r="N845" s="306"/>
      <c r="O845" s="307"/>
      <c r="P845" s="304"/>
      <c r="Q845" s="303"/>
      <c r="R845" s="301"/>
      <c r="S845" s="308"/>
      <c r="T845" s="308"/>
      <c r="U845" s="309"/>
      <c r="V845" s="310"/>
    </row>
    <row r="846" spans="2:22" hidden="1" x14ac:dyDescent="0.25">
      <c r="B846" s="299"/>
      <c r="C846" s="300"/>
      <c r="D846" s="301"/>
      <c r="E846" s="301"/>
      <c r="F846" s="301"/>
      <c r="G846" s="302"/>
      <c r="H846" s="303"/>
      <c r="I846" s="302"/>
      <c r="J846" s="304"/>
      <c r="K846" s="305"/>
      <c r="L846" s="304"/>
      <c r="M846" s="304"/>
      <c r="N846" s="306"/>
      <c r="O846" s="307"/>
      <c r="P846" s="304"/>
      <c r="Q846" s="303"/>
      <c r="R846" s="301"/>
      <c r="S846" s="308"/>
      <c r="T846" s="308"/>
      <c r="U846" s="309"/>
      <c r="V846" s="310"/>
    </row>
    <row r="847" spans="2:22" hidden="1" x14ac:dyDescent="0.25">
      <c r="B847" s="299"/>
      <c r="C847" s="300"/>
      <c r="D847" s="301"/>
      <c r="E847" s="301"/>
      <c r="F847" s="301"/>
      <c r="G847" s="302"/>
      <c r="H847" s="303"/>
      <c r="I847" s="302"/>
      <c r="J847" s="304"/>
      <c r="K847" s="305"/>
      <c r="L847" s="304"/>
      <c r="M847" s="304"/>
      <c r="N847" s="306"/>
      <c r="O847" s="307"/>
      <c r="P847" s="304"/>
      <c r="Q847" s="303"/>
      <c r="R847" s="301"/>
      <c r="S847" s="308"/>
      <c r="T847" s="308"/>
      <c r="U847" s="309"/>
      <c r="V847" s="310"/>
    </row>
    <row r="848" spans="2:22" hidden="1" x14ac:dyDescent="0.25">
      <c r="B848" s="299"/>
      <c r="C848" s="300"/>
      <c r="D848" s="301"/>
      <c r="E848" s="301"/>
      <c r="F848" s="301"/>
      <c r="G848" s="302"/>
      <c r="H848" s="303"/>
      <c r="I848" s="302"/>
      <c r="J848" s="304"/>
      <c r="K848" s="305"/>
      <c r="L848" s="304"/>
      <c r="M848" s="304"/>
      <c r="N848" s="306"/>
      <c r="O848" s="307"/>
      <c r="P848" s="304"/>
      <c r="Q848" s="303"/>
      <c r="R848" s="301"/>
      <c r="S848" s="308"/>
      <c r="T848" s="308"/>
      <c r="U848" s="309"/>
      <c r="V848" s="310"/>
    </row>
    <row r="849" spans="2:22" hidden="1" x14ac:dyDescent="0.25">
      <c r="B849" s="299"/>
      <c r="C849" s="300"/>
      <c r="D849" s="301"/>
      <c r="E849" s="301"/>
      <c r="F849" s="301"/>
      <c r="G849" s="302"/>
      <c r="H849" s="303"/>
      <c r="I849" s="302"/>
      <c r="J849" s="304"/>
      <c r="K849" s="305"/>
      <c r="L849" s="304"/>
      <c r="M849" s="304"/>
      <c r="N849" s="306"/>
      <c r="O849" s="307"/>
      <c r="P849" s="304"/>
      <c r="Q849" s="303"/>
      <c r="R849" s="301"/>
      <c r="S849" s="308"/>
      <c r="T849" s="308"/>
      <c r="U849" s="309"/>
      <c r="V849" s="310"/>
    </row>
    <row r="850" spans="2:22" hidden="1" x14ac:dyDescent="0.25">
      <c r="B850" s="299"/>
      <c r="C850" s="300"/>
      <c r="D850" s="301"/>
      <c r="E850" s="301"/>
      <c r="F850" s="301"/>
      <c r="G850" s="302"/>
      <c r="H850" s="303"/>
      <c r="I850" s="302"/>
      <c r="J850" s="304"/>
      <c r="K850" s="305"/>
      <c r="L850" s="304"/>
      <c r="M850" s="304"/>
      <c r="N850" s="306"/>
      <c r="O850" s="307"/>
      <c r="P850" s="304"/>
      <c r="Q850" s="303"/>
      <c r="R850" s="301"/>
      <c r="S850" s="308"/>
      <c r="T850" s="308"/>
      <c r="U850" s="309"/>
      <c r="V850" s="310"/>
    </row>
    <row r="851" spans="2:22" hidden="1" x14ac:dyDescent="0.25">
      <c r="B851" s="299"/>
      <c r="C851" s="300"/>
      <c r="D851" s="301"/>
      <c r="E851" s="301"/>
      <c r="F851" s="301"/>
      <c r="G851" s="302"/>
      <c r="H851" s="303"/>
      <c r="I851" s="302"/>
      <c r="J851" s="304"/>
      <c r="K851" s="305"/>
      <c r="L851" s="304"/>
      <c r="M851" s="304"/>
      <c r="N851" s="306"/>
      <c r="O851" s="307"/>
      <c r="P851" s="304"/>
      <c r="Q851" s="303"/>
      <c r="R851" s="301"/>
      <c r="S851" s="308"/>
      <c r="T851" s="308"/>
      <c r="U851" s="309"/>
      <c r="V851" s="310"/>
    </row>
    <row r="852" spans="2:22" hidden="1" x14ac:dyDescent="0.25">
      <c r="B852" s="299"/>
      <c r="C852" s="300"/>
      <c r="D852" s="301"/>
      <c r="E852" s="301"/>
      <c r="F852" s="301"/>
      <c r="G852" s="302"/>
      <c r="H852" s="303"/>
      <c r="I852" s="302"/>
      <c r="J852" s="304"/>
      <c r="K852" s="305"/>
      <c r="L852" s="304"/>
      <c r="M852" s="304"/>
      <c r="N852" s="306"/>
      <c r="O852" s="307"/>
      <c r="P852" s="304"/>
      <c r="Q852" s="303"/>
      <c r="R852" s="301"/>
      <c r="S852" s="308"/>
      <c r="T852" s="308"/>
      <c r="U852" s="309"/>
      <c r="V852" s="310"/>
    </row>
    <row r="853" spans="2:22" hidden="1" x14ac:dyDescent="0.25">
      <c r="B853" s="299"/>
      <c r="C853" s="300"/>
      <c r="D853" s="301"/>
      <c r="E853" s="301"/>
      <c r="F853" s="301"/>
      <c r="G853" s="302"/>
      <c r="H853" s="303"/>
      <c r="I853" s="302"/>
      <c r="J853" s="304"/>
      <c r="K853" s="305"/>
      <c r="L853" s="304"/>
      <c r="M853" s="304"/>
      <c r="N853" s="306"/>
      <c r="O853" s="307"/>
      <c r="P853" s="304"/>
      <c r="Q853" s="303"/>
      <c r="R853" s="301"/>
      <c r="S853" s="308"/>
      <c r="T853" s="308"/>
      <c r="U853" s="309"/>
      <c r="V853" s="310"/>
    </row>
    <row r="854" spans="2:22" hidden="1" x14ac:dyDescent="0.25">
      <c r="B854" s="299"/>
      <c r="C854" s="300"/>
      <c r="D854" s="301"/>
      <c r="E854" s="301"/>
      <c r="F854" s="301"/>
      <c r="G854" s="302"/>
      <c r="H854" s="303"/>
      <c r="I854" s="302"/>
      <c r="J854" s="304"/>
      <c r="K854" s="305"/>
      <c r="L854" s="304"/>
      <c r="M854" s="304"/>
      <c r="N854" s="306"/>
      <c r="O854" s="307"/>
      <c r="P854" s="304"/>
      <c r="Q854" s="303"/>
      <c r="R854" s="301"/>
      <c r="S854" s="308"/>
      <c r="T854" s="308"/>
      <c r="U854" s="309"/>
      <c r="V854" s="310"/>
    </row>
    <row r="855" spans="2:22" hidden="1" x14ac:dyDescent="0.25">
      <c r="B855" s="299"/>
      <c r="C855" s="300"/>
      <c r="D855" s="301"/>
      <c r="E855" s="301"/>
      <c r="F855" s="301"/>
      <c r="G855" s="302"/>
      <c r="H855" s="303"/>
      <c r="I855" s="302"/>
      <c r="J855" s="304"/>
      <c r="K855" s="305"/>
      <c r="L855" s="304"/>
      <c r="M855" s="304"/>
      <c r="N855" s="306"/>
      <c r="O855" s="307"/>
      <c r="P855" s="304"/>
      <c r="Q855" s="303"/>
      <c r="R855" s="301"/>
      <c r="S855" s="308"/>
      <c r="T855" s="308"/>
      <c r="U855" s="309"/>
      <c r="V855" s="310"/>
    </row>
    <row r="856" spans="2:22" hidden="1" x14ac:dyDescent="0.25">
      <c r="B856" s="299"/>
      <c r="C856" s="300"/>
      <c r="D856" s="301"/>
      <c r="E856" s="301"/>
      <c r="F856" s="301"/>
      <c r="G856" s="302"/>
      <c r="H856" s="303"/>
      <c r="I856" s="302"/>
      <c r="J856" s="304"/>
      <c r="K856" s="305"/>
      <c r="L856" s="304"/>
      <c r="M856" s="304"/>
      <c r="N856" s="306"/>
      <c r="O856" s="307"/>
      <c r="P856" s="304"/>
      <c r="Q856" s="303"/>
      <c r="R856" s="301"/>
      <c r="S856" s="308"/>
      <c r="T856" s="308"/>
      <c r="U856" s="309"/>
      <c r="V856" s="310"/>
    </row>
    <row r="857" spans="2:22" hidden="1" x14ac:dyDescent="0.25">
      <c r="B857" s="299"/>
      <c r="C857" s="300"/>
      <c r="D857" s="301"/>
      <c r="E857" s="301"/>
      <c r="F857" s="301"/>
      <c r="G857" s="302"/>
      <c r="H857" s="303"/>
      <c r="I857" s="302"/>
      <c r="J857" s="304"/>
      <c r="K857" s="305"/>
      <c r="L857" s="304"/>
      <c r="M857" s="304"/>
      <c r="N857" s="306"/>
      <c r="O857" s="307"/>
      <c r="P857" s="304"/>
      <c r="Q857" s="303"/>
      <c r="R857" s="301"/>
      <c r="S857" s="308"/>
      <c r="T857" s="308"/>
      <c r="U857" s="309"/>
      <c r="V857" s="310"/>
    </row>
    <row r="858" spans="2:22" hidden="1" x14ac:dyDescent="0.25">
      <c r="B858" s="299"/>
      <c r="C858" s="300"/>
      <c r="D858" s="301"/>
      <c r="E858" s="301"/>
      <c r="F858" s="301"/>
      <c r="G858" s="302"/>
      <c r="H858" s="303"/>
      <c r="I858" s="302"/>
      <c r="J858" s="304"/>
      <c r="K858" s="305"/>
      <c r="L858" s="304"/>
      <c r="M858" s="304"/>
      <c r="N858" s="306"/>
      <c r="O858" s="307"/>
      <c r="P858" s="304"/>
      <c r="Q858" s="303"/>
      <c r="R858" s="301"/>
      <c r="S858" s="308"/>
      <c r="T858" s="308"/>
      <c r="U858" s="309"/>
      <c r="V858" s="310"/>
    </row>
    <row r="859" spans="2:22" hidden="1" x14ac:dyDescent="0.25">
      <c r="B859" s="299"/>
      <c r="C859" s="300"/>
      <c r="D859" s="301"/>
      <c r="E859" s="301"/>
      <c r="F859" s="301"/>
      <c r="G859" s="302"/>
      <c r="H859" s="303"/>
      <c r="I859" s="302"/>
      <c r="J859" s="304"/>
      <c r="K859" s="305"/>
      <c r="L859" s="304"/>
      <c r="M859" s="304"/>
      <c r="N859" s="306"/>
      <c r="O859" s="307"/>
      <c r="P859" s="304"/>
      <c r="Q859" s="303"/>
      <c r="R859" s="301"/>
      <c r="S859" s="308"/>
      <c r="T859" s="308"/>
      <c r="U859" s="309"/>
      <c r="V859" s="310"/>
    </row>
    <row r="860" spans="2:22" hidden="1" x14ac:dyDescent="0.25">
      <c r="B860" s="299"/>
      <c r="C860" s="300"/>
      <c r="D860" s="301"/>
      <c r="E860" s="301"/>
      <c r="F860" s="301"/>
      <c r="G860" s="302"/>
      <c r="H860" s="303"/>
      <c r="I860" s="302"/>
      <c r="J860" s="304"/>
      <c r="K860" s="305"/>
      <c r="L860" s="304"/>
      <c r="M860" s="304"/>
      <c r="N860" s="306"/>
      <c r="O860" s="307"/>
      <c r="P860" s="304"/>
      <c r="Q860" s="303"/>
      <c r="R860" s="301"/>
      <c r="S860" s="308"/>
      <c r="T860" s="308"/>
      <c r="U860" s="309"/>
      <c r="V860" s="310"/>
    </row>
    <row r="861" spans="2:22" hidden="1" x14ac:dyDescent="0.25">
      <c r="B861" s="299"/>
      <c r="C861" s="300"/>
      <c r="D861" s="301"/>
      <c r="E861" s="301"/>
      <c r="F861" s="301"/>
      <c r="G861" s="302"/>
      <c r="H861" s="303"/>
      <c r="I861" s="302"/>
      <c r="J861" s="304"/>
      <c r="K861" s="305"/>
      <c r="L861" s="304"/>
      <c r="M861" s="304"/>
      <c r="N861" s="306"/>
      <c r="O861" s="307"/>
      <c r="P861" s="304"/>
      <c r="Q861" s="303"/>
      <c r="R861" s="301"/>
      <c r="S861" s="308"/>
      <c r="T861" s="308"/>
      <c r="U861" s="309"/>
      <c r="V861" s="310"/>
    </row>
    <row r="862" spans="2:22" hidden="1" x14ac:dyDescent="0.25">
      <c r="B862" s="299"/>
      <c r="C862" s="300"/>
      <c r="D862" s="301"/>
      <c r="E862" s="301"/>
      <c r="F862" s="301"/>
      <c r="G862" s="302"/>
      <c r="H862" s="303"/>
      <c r="I862" s="302"/>
      <c r="J862" s="304"/>
      <c r="K862" s="305"/>
      <c r="L862" s="304"/>
      <c r="M862" s="304"/>
      <c r="N862" s="306"/>
      <c r="O862" s="307"/>
      <c r="P862" s="304"/>
      <c r="Q862" s="303"/>
      <c r="R862" s="301"/>
      <c r="S862" s="308"/>
      <c r="T862" s="308"/>
      <c r="U862" s="309"/>
      <c r="V862" s="310"/>
    </row>
    <row r="863" spans="2:22" hidden="1" x14ac:dyDescent="0.25">
      <c r="B863" s="299"/>
      <c r="C863" s="300"/>
      <c r="D863" s="301"/>
      <c r="E863" s="301"/>
      <c r="F863" s="301"/>
      <c r="G863" s="302"/>
      <c r="H863" s="303"/>
      <c r="I863" s="302"/>
      <c r="J863" s="304"/>
      <c r="K863" s="305"/>
      <c r="L863" s="304"/>
      <c r="M863" s="304"/>
      <c r="N863" s="306"/>
      <c r="O863" s="307"/>
      <c r="P863" s="304"/>
      <c r="Q863" s="303"/>
      <c r="R863" s="301"/>
      <c r="S863" s="308"/>
      <c r="T863" s="308"/>
      <c r="U863" s="309"/>
      <c r="V863" s="310"/>
    </row>
    <row r="864" spans="2:22" hidden="1" x14ac:dyDescent="0.25">
      <c r="B864" s="299"/>
      <c r="C864" s="300"/>
      <c r="D864" s="301"/>
      <c r="E864" s="301"/>
      <c r="F864" s="301"/>
      <c r="G864" s="302"/>
      <c r="H864" s="303"/>
      <c r="I864" s="302"/>
      <c r="J864" s="304"/>
      <c r="K864" s="305"/>
      <c r="L864" s="304"/>
      <c r="M864" s="304"/>
      <c r="N864" s="306"/>
      <c r="O864" s="307"/>
      <c r="P864" s="304"/>
      <c r="Q864" s="303"/>
      <c r="R864" s="301"/>
      <c r="S864" s="308"/>
      <c r="T864" s="308"/>
      <c r="U864" s="309"/>
      <c r="V864" s="310"/>
    </row>
    <row r="865" spans="2:22" hidden="1" x14ac:dyDescent="0.25">
      <c r="B865" s="299"/>
      <c r="C865" s="300"/>
      <c r="D865" s="301"/>
      <c r="E865" s="301"/>
      <c r="F865" s="301"/>
      <c r="G865" s="302"/>
      <c r="H865" s="303"/>
      <c r="I865" s="302"/>
      <c r="J865" s="304"/>
      <c r="K865" s="305"/>
      <c r="L865" s="304"/>
      <c r="M865" s="304"/>
      <c r="N865" s="306"/>
      <c r="O865" s="307"/>
      <c r="P865" s="304"/>
      <c r="Q865" s="303"/>
      <c r="R865" s="301"/>
      <c r="S865" s="308"/>
      <c r="T865" s="308"/>
      <c r="U865" s="309"/>
      <c r="V865" s="310"/>
    </row>
    <row r="866" spans="2:22" hidden="1" x14ac:dyDescent="0.25">
      <c r="B866" s="299"/>
      <c r="C866" s="300"/>
      <c r="D866" s="301"/>
      <c r="E866" s="301"/>
      <c r="F866" s="301"/>
      <c r="G866" s="302"/>
      <c r="H866" s="303"/>
      <c r="I866" s="302"/>
      <c r="J866" s="304"/>
      <c r="K866" s="305"/>
      <c r="L866" s="304"/>
      <c r="M866" s="304"/>
      <c r="N866" s="306"/>
      <c r="O866" s="307"/>
      <c r="P866" s="304"/>
      <c r="Q866" s="303"/>
      <c r="R866" s="301"/>
      <c r="S866" s="308"/>
      <c r="T866" s="308"/>
      <c r="U866" s="309"/>
      <c r="V866" s="310"/>
    </row>
    <row r="867" spans="2:22" hidden="1" x14ac:dyDescent="0.25">
      <c r="B867" s="299"/>
      <c r="C867" s="300"/>
      <c r="D867" s="301"/>
      <c r="E867" s="301"/>
      <c r="F867" s="301"/>
      <c r="G867" s="302"/>
      <c r="H867" s="303"/>
      <c r="I867" s="302"/>
      <c r="J867" s="304"/>
      <c r="K867" s="305"/>
      <c r="L867" s="304"/>
      <c r="M867" s="304"/>
      <c r="N867" s="306"/>
      <c r="O867" s="307"/>
      <c r="P867" s="304"/>
      <c r="Q867" s="303"/>
      <c r="R867" s="301"/>
      <c r="S867" s="308"/>
      <c r="T867" s="308"/>
      <c r="U867" s="309"/>
      <c r="V867" s="310"/>
    </row>
    <row r="868" spans="2:22" hidden="1" x14ac:dyDescent="0.25">
      <c r="B868" s="299"/>
      <c r="C868" s="300"/>
      <c r="D868" s="301"/>
      <c r="E868" s="301"/>
      <c r="F868" s="301"/>
      <c r="G868" s="302"/>
      <c r="H868" s="303"/>
      <c r="I868" s="302"/>
      <c r="J868" s="304"/>
      <c r="K868" s="305"/>
      <c r="L868" s="304"/>
      <c r="M868" s="304"/>
      <c r="N868" s="306"/>
      <c r="O868" s="307"/>
      <c r="P868" s="304"/>
      <c r="Q868" s="303"/>
      <c r="R868" s="301"/>
      <c r="S868" s="308"/>
      <c r="T868" s="308"/>
      <c r="U868" s="309"/>
      <c r="V868" s="310"/>
    </row>
    <row r="869" spans="2:22" hidden="1" x14ac:dyDescent="0.25">
      <c r="B869" s="299"/>
      <c r="C869" s="300"/>
      <c r="D869" s="301"/>
      <c r="E869" s="301"/>
      <c r="F869" s="301"/>
      <c r="G869" s="302"/>
      <c r="H869" s="303"/>
      <c r="I869" s="302"/>
      <c r="J869" s="304"/>
      <c r="K869" s="305"/>
      <c r="L869" s="304"/>
      <c r="M869" s="304"/>
      <c r="N869" s="306"/>
      <c r="O869" s="307"/>
      <c r="P869" s="304"/>
      <c r="Q869" s="303"/>
      <c r="R869" s="301"/>
      <c r="S869" s="308"/>
      <c r="T869" s="308"/>
      <c r="U869" s="309"/>
      <c r="V869" s="310"/>
    </row>
    <row r="870" spans="2:22" hidden="1" x14ac:dyDescent="0.25">
      <c r="B870" s="299"/>
      <c r="C870" s="300"/>
      <c r="D870" s="301"/>
      <c r="E870" s="301"/>
      <c r="F870" s="301"/>
      <c r="G870" s="302"/>
      <c r="H870" s="303"/>
      <c r="I870" s="302"/>
      <c r="J870" s="304"/>
      <c r="K870" s="305"/>
      <c r="L870" s="304"/>
      <c r="M870" s="304"/>
      <c r="N870" s="306"/>
      <c r="O870" s="307"/>
      <c r="P870" s="304"/>
      <c r="Q870" s="303"/>
      <c r="R870" s="301"/>
      <c r="S870" s="308"/>
      <c r="T870" s="308"/>
      <c r="U870" s="309"/>
      <c r="V870" s="310"/>
    </row>
    <row r="871" spans="2:22" hidden="1" x14ac:dyDescent="0.25">
      <c r="B871" s="299"/>
      <c r="C871" s="300"/>
      <c r="D871" s="301"/>
      <c r="E871" s="301"/>
      <c r="F871" s="301"/>
      <c r="G871" s="302"/>
      <c r="H871" s="303"/>
      <c r="I871" s="302"/>
      <c r="J871" s="304"/>
      <c r="K871" s="305"/>
      <c r="L871" s="304"/>
      <c r="M871" s="304"/>
      <c r="N871" s="306"/>
      <c r="O871" s="307"/>
      <c r="P871" s="304"/>
      <c r="Q871" s="303"/>
      <c r="R871" s="301"/>
      <c r="S871" s="308"/>
      <c r="T871" s="308"/>
      <c r="U871" s="309"/>
      <c r="V871" s="310"/>
    </row>
    <row r="872" spans="2:22" hidden="1" x14ac:dyDescent="0.25">
      <c r="B872" s="299"/>
      <c r="C872" s="300"/>
      <c r="D872" s="301"/>
      <c r="E872" s="301"/>
      <c r="F872" s="301"/>
      <c r="G872" s="302"/>
      <c r="H872" s="303"/>
      <c r="I872" s="302"/>
      <c r="J872" s="304"/>
      <c r="K872" s="305"/>
      <c r="L872" s="304"/>
      <c r="M872" s="304"/>
      <c r="N872" s="306"/>
      <c r="O872" s="307"/>
      <c r="P872" s="304"/>
      <c r="Q872" s="303"/>
      <c r="R872" s="301"/>
      <c r="S872" s="308"/>
      <c r="T872" s="308"/>
      <c r="U872" s="309"/>
      <c r="V872" s="310"/>
    </row>
    <row r="873" spans="2:22" hidden="1" x14ac:dyDescent="0.25">
      <c r="B873" s="299"/>
      <c r="C873" s="300"/>
      <c r="D873" s="301"/>
      <c r="E873" s="301"/>
      <c r="F873" s="301"/>
      <c r="G873" s="302"/>
      <c r="H873" s="303"/>
      <c r="I873" s="302"/>
      <c r="J873" s="304"/>
      <c r="K873" s="305"/>
      <c r="L873" s="304"/>
      <c r="M873" s="304"/>
      <c r="N873" s="306"/>
      <c r="O873" s="307"/>
      <c r="P873" s="304"/>
      <c r="Q873" s="303"/>
      <c r="R873" s="301"/>
      <c r="S873" s="308"/>
      <c r="T873" s="308"/>
      <c r="U873" s="309"/>
      <c r="V873" s="310"/>
    </row>
    <row r="874" spans="2:22" hidden="1" x14ac:dyDescent="0.25">
      <c r="B874" s="299"/>
      <c r="C874" s="300"/>
      <c r="D874" s="301"/>
      <c r="E874" s="301"/>
      <c r="F874" s="301"/>
      <c r="G874" s="302"/>
      <c r="H874" s="303"/>
      <c r="I874" s="302"/>
      <c r="J874" s="304"/>
      <c r="K874" s="305"/>
      <c r="L874" s="304"/>
      <c r="M874" s="304"/>
      <c r="N874" s="306"/>
      <c r="O874" s="307"/>
      <c r="P874" s="304"/>
      <c r="Q874" s="303"/>
      <c r="R874" s="301"/>
      <c r="S874" s="308"/>
      <c r="T874" s="308"/>
      <c r="U874" s="309"/>
      <c r="V874" s="310"/>
    </row>
    <row r="875" spans="2:22" hidden="1" x14ac:dyDescent="0.25">
      <c r="B875" s="299"/>
      <c r="C875" s="300"/>
      <c r="D875" s="301"/>
      <c r="E875" s="301"/>
      <c r="F875" s="301"/>
      <c r="G875" s="302"/>
      <c r="H875" s="303"/>
      <c r="I875" s="302"/>
      <c r="J875" s="304"/>
      <c r="K875" s="305"/>
      <c r="L875" s="304"/>
      <c r="M875" s="304"/>
      <c r="N875" s="306"/>
      <c r="O875" s="307"/>
      <c r="P875" s="304"/>
      <c r="Q875" s="303"/>
      <c r="R875" s="301"/>
      <c r="S875" s="308"/>
      <c r="T875" s="308"/>
      <c r="U875" s="309"/>
      <c r="V875" s="310"/>
    </row>
    <row r="876" spans="2:22" hidden="1" x14ac:dyDescent="0.25">
      <c r="B876" s="299"/>
      <c r="C876" s="300"/>
      <c r="D876" s="301"/>
      <c r="E876" s="301"/>
      <c r="F876" s="301"/>
      <c r="G876" s="302"/>
      <c r="H876" s="303"/>
      <c r="I876" s="302"/>
      <c r="J876" s="304"/>
      <c r="K876" s="305"/>
      <c r="L876" s="304"/>
      <c r="M876" s="304"/>
      <c r="N876" s="306"/>
      <c r="O876" s="307"/>
      <c r="P876" s="304"/>
      <c r="Q876" s="303"/>
      <c r="R876" s="301"/>
      <c r="S876" s="308"/>
      <c r="T876" s="308"/>
      <c r="U876" s="309"/>
      <c r="V876" s="310"/>
    </row>
    <row r="877" spans="2:22" hidden="1" x14ac:dyDescent="0.25">
      <c r="B877" s="299"/>
      <c r="C877" s="300"/>
      <c r="D877" s="301"/>
      <c r="E877" s="301"/>
      <c r="F877" s="301"/>
      <c r="G877" s="302"/>
      <c r="H877" s="303"/>
      <c r="I877" s="302"/>
      <c r="J877" s="304"/>
      <c r="K877" s="305"/>
      <c r="L877" s="304"/>
      <c r="M877" s="304"/>
      <c r="N877" s="306"/>
      <c r="O877" s="307"/>
      <c r="P877" s="304"/>
      <c r="Q877" s="303"/>
      <c r="R877" s="301"/>
      <c r="S877" s="308"/>
      <c r="T877" s="308"/>
      <c r="U877" s="309"/>
      <c r="V877" s="310"/>
    </row>
    <row r="878" spans="2:22" hidden="1" x14ac:dyDescent="0.25">
      <c r="B878" s="299"/>
      <c r="C878" s="300"/>
      <c r="D878" s="301"/>
      <c r="E878" s="301"/>
      <c r="F878" s="301"/>
      <c r="G878" s="302"/>
      <c r="H878" s="303"/>
      <c r="I878" s="302"/>
      <c r="J878" s="304"/>
      <c r="K878" s="305"/>
      <c r="L878" s="304"/>
      <c r="M878" s="304"/>
      <c r="N878" s="306"/>
      <c r="O878" s="307"/>
      <c r="P878" s="304"/>
      <c r="Q878" s="303"/>
      <c r="R878" s="301"/>
      <c r="S878" s="308"/>
      <c r="T878" s="308"/>
      <c r="U878" s="309"/>
      <c r="V878" s="310"/>
    </row>
    <row r="879" spans="2:22" hidden="1" x14ac:dyDescent="0.25">
      <c r="B879" s="299"/>
      <c r="C879" s="300"/>
      <c r="D879" s="301"/>
      <c r="E879" s="301"/>
      <c r="F879" s="301"/>
      <c r="G879" s="302"/>
      <c r="H879" s="303"/>
      <c r="I879" s="302"/>
      <c r="J879" s="304"/>
      <c r="K879" s="305"/>
      <c r="L879" s="304"/>
      <c r="M879" s="304"/>
      <c r="N879" s="306"/>
      <c r="O879" s="307"/>
      <c r="P879" s="304"/>
      <c r="Q879" s="303"/>
      <c r="R879" s="301"/>
      <c r="S879" s="308"/>
      <c r="T879" s="308"/>
      <c r="U879" s="309"/>
      <c r="V879" s="310"/>
    </row>
    <row r="880" spans="2:22" hidden="1" x14ac:dyDescent="0.25">
      <c r="B880" s="299"/>
      <c r="C880" s="300"/>
      <c r="D880" s="301"/>
      <c r="E880" s="301"/>
      <c r="F880" s="301"/>
      <c r="G880" s="302"/>
      <c r="H880" s="303"/>
      <c r="I880" s="302"/>
      <c r="J880" s="304"/>
      <c r="K880" s="305"/>
      <c r="L880" s="304"/>
      <c r="M880" s="304"/>
      <c r="N880" s="306"/>
      <c r="O880" s="307"/>
      <c r="P880" s="304"/>
      <c r="Q880" s="303"/>
      <c r="R880" s="301"/>
      <c r="S880" s="308"/>
      <c r="T880" s="308"/>
      <c r="U880" s="309"/>
      <c r="V880" s="310"/>
    </row>
    <row r="881" spans="2:22" hidden="1" x14ac:dyDescent="0.25">
      <c r="B881" s="299"/>
      <c r="C881" s="300"/>
      <c r="D881" s="301"/>
      <c r="E881" s="301"/>
      <c r="F881" s="301"/>
      <c r="G881" s="302"/>
      <c r="H881" s="303"/>
      <c r="I881" s="302"/>
      <c r="J881" s="304"/>
      <c r="K881" s="305"/>
      <c r="L881" s="304"/>
      <c r="M881" s="304"/>
      <c r="N881" s="306"/>
      <c r="O881" s="307"/>
      <c r="P881" s="304"/>
      <c r="Q881" s="303"/>
      <c r="R881" s="301"/>
      <c r="S881" s="308"/>
      <c r="T881" s="308"/>
      <c r="U881" s="309"/>
      <c r="V881" s="310"/>
    </row>
    <row r="882" spans="2:22" hidden="1" x14ac:dyDescent="0.25">
      <c r="B882" s="299"/>
      <c r="C882" s="300"/>
      <c r="D882" s="301"/>
      <c r="E882" s="301"/>
      <c r="F882" s="301"/>
      <c r="G882" s="302"/>
      <c r="H882" s="303"/>
      <c r="I882" s="302"/>
      <c r="J882" s="304"/>
      <c r="K882" s="305"/>
      <c r="L882" s="304"/>
      <c r="M882" s="304"/>
      <c r="N882" s="306"/>
      <c r="O882" s="307"/>
      <c r="P882" s="304"/>
      <c r="Q882" s="303"/>
      <c r="R882" s="301"/>
      <c r="S882" s="308"/>
      <c r="T882" s="308"/>
      <c r="U882" s="309"/>
      <c r="V882" s="310"/>
    </row>
    <row r="883" spans="2:22" hidden="1" x14ac:dyDescent="0.25">
      <c r="B883" s="299"/>
      <c r="C883" s="300"/>
      <c r="D883" s="301"/>
      <c r="E883" s="301"/>
      <c r="F883" s="301"/>
      <c r="G883" s="302"/>
      <c r="H883" s="303"/>
      <c r="I883" s="302"/>
      <c r="J883" s="304"/>
      <c r="K883" s="305"/>
      <c r="L883" s="304"/>
      <c r="M883" s="304"/>
      <c r="N883" s="306"/>
      <c r="O883" s="307"/>
      <c r="P883" s="304"/>
      <c r="Q883" s="303"/>
      <c r="R883" s="301"/>
      <c r="S883" s="308"/>
      <c r="T883" s="308"/>
      <c r="U883" s="309"/>
      <c r="V883" s="310"/>
    </row>
    <row r="884" spans="2:22" hidden="1" x14ac:dyDescent="0.25">
      <c r="B884" s="299"/>
      <c r="C884" s="300"/>
      <c r="D884" s="301"/>
      <c r="E884" s="301"/>
      <c r="F884" s="301"/>
      <c r="G884" s="302"/>
      <c r="H884" s="303"/>
      <c r="I884" s="302"/>
      <c r="J884" s="304"/>
      <c r="K884" s="305"/>
      <c r="L884" s="304"/>
      <c r="M884" s="304"/>
      <c r="N884" s="306"/>
      <c r="O884" s="307"/>
      <c r="P884" s="304"/>
      <c r="Q884" s="303"/>
      <c r="R884" s="301"/>
      <c r="S884" s="308"/>
      <c r="T884" s="308"/>
      <c r="U884" s="309"/>
      <c r="V884" s="310"/>
    </row>
    <row r="885" spans="2:22" hidden="1" x14ac:dyDescent="0.25">
      <c r="B885" s="299"/>
      <c r="C885" s="300"/>
      <c r="D885" s="301"/>
      <c r="E885" s="301"/>
      <c r="F885" s="301"/>
      <c r="G885" s="302"/>
      <c r="H885" s="303"/>
      <c r="I885" s="302"/>
      <c r="J885" s="304"/>
      <c r="K885" s="305"/>
      <c r="L885" s="304"/>
      <c r="M885" s="304"/>
      <c r="N885" s="306"/>
      <c r="O885" s="307"/>
      <c r="P885" s="304"/>
      <c r="Q885" s="303"/>
      <c r="R885" s="301"/>
      <c r="S885" s="308"/>
      <c r="T885" s="308"/>
      <c r="U885" s="309"/>
      <c r="V885" s="310"/>
    </row>
    <row r="886" spans="2:22" hidden="1" x14ac:dyDescent="0.25">
      <c r="B886" s="299"/>
      <c r="C886" s="300"/>
      <c r="D886" s="301"/>
      <c r="E886" s="301"/>
      <c r="F886" s="301"/>
      <c r="G886" s="302"/>
      <c r="H886" s="303"/>
      <c r="I886" s="302"/>
      <c r="J886" s="304"/>
      <c r="K886" s="305"/>
      <c r="L886" s="304"/>
      <c r="M886" s="304"/>
      <c r="N886" s="306"/>
      <c r="O886" s="307"/>
      <c r="P886" s="304"/>
      <c r="Q886" s="303"/>
      <c r="R886" s="301"/>
      <c r="S886" s="308"/>
      <c r="T886" s="308"/>
      <c r="U886" s="309"/>
      <c r="V886" s="310"/>
    </row>
    <row r="887" spans="2:22" hidden="1" x14ac:dyDescent="0.25">
      <c r="B887" s="299"/>
      <c r="C887" s="300"/>
      <c r="D887" s="301"/>
      <c r="E887" s="301"/>
      <c r="F887" s="301"/>
      <c r="G887" s="302"/>
      <c r="H887" s="303"/>
      <c r="I887" s="302"/>
      <c r="J887" s="304"/>
      <c r="K887" s="305"/>
      <c r="L887" s="304"/>
      <c r="M887" s="304"/>
      <c r="N887" s="306"/>
      <c r="O887" s="307"/>
      <c r="P887" s="304"/>
      <c r="Q887" s="303"/>
      <c r="R887" s="301"/>
      <c r="S887" s="308"/>
      <c r="T887" s="308"/>
      <c r="U887" s="309"/>
      <c r="V887" s="310"/>
    </row>
    <row r="888" spans="2:22" hidden="1" x14ac:dyDescent="0.25">
      <c r="B888" s="299"/>
      <c r="C888" s="300"/>
      <c r="D888" s="301"/>
      <c r="E888" s="301"/>
      <c r="F888" s="301"/>
      <c r="G888" s="302"/>
      <c r="H888" s="303"/>
      <c r="I888" s="302"/>
      <c r="J888" s="304"/>
      <c r="K888" s="305"/>
      <c r="L888" s="304"/>
      <c r="M888" s="304"/>
      <c r="N888" s="306"/>
      <c r="O888" s="307"/>
      <c r="P888" s="304"/>
      <c r="Q888" s="303"/>
      <c r="R888" s="301"/>
      <c r="S888" s="308"/>
      <c r="T888" s="308"/>
      <c r="U888" s="309"/>
      <c r="V888" s="310"/>
    </row>
    <row r="889" spans="2:22" hidden="1" x14ac:dyDescent="0.25">
      <c r="B889" s="299"/>
      <c r="C889" s="300"/>
      <c r="D889" s="301"/>
      <c r="E889" s="301"/>
      <c r="F889" s="301"/>
      <c r="G889" s="302"/>
      <c r="H889" s="303"/>
      <c r="I889" s="302"/>
      <c r="J889" s="304"/>
      <c r="K889" s="305"/>
      <c r="L889" s="304"/>
      <c r="M889" s="304"/>
      <c r="N889" s="306"/>
      <c r="O889" s="307"/>
      <c r="P889" s="304"/>
      <c r="Q889" s="303"/>
      <c r="R889" s="301"/>
      <c r="S889" s="308"/>
      <c r="T889" s="308"/>
      <c r="U889" s="309"/>
      <c r="V889" s="310"/>
    </row>
    <row r="890" spans="2:22" hidden="1" x14ac:dyDescent="0.25">
      <c r="B890" s="299"/>
      <c r="C890" s="300"/>
      <c r="D890" s="301"/>
      <c r="E890" s="301"/>
      <c r="F890" s="301"/>
      <c r="G890" s="302"/>
      <c r="H890" s="303"/>
      <c r="I890" s="302"/>
      <c r="J890" s="304"/>
      <c r="K890" s="305"/>
      <c r="L890" s="304"/>
      <c r="M890" s="304"/>
      <c r="N890" s="306"/>
      <c r="O890" s="307"/>
      <c r="P890" s="304"/>
      <c r="Q890" s="303"/>
      <c r="R890" s="301"/>
      <c r="S890" s="308"/>
      <c r="T890" s="308"/>
      <c r="U890" s="309"/>
      <c r="V890" s="310"/>
    </row>
    <row r="891" spans="2:22" hidden="1" x14ac:dyDescent="0.25">
      <c r="B891" s="299"/>
      <c r="C891" s="300"/>
      <c r="D891" s="301"/>
      <c r="E891" s="301"/>
      <c r="F891" s="301"/>
      <c r="G891" s="302"/>
      <c r="H891" s="303"/>
      <c r="I891" s="302"/>
      <c r="J891" s="304"/>
      <c r="K891" s="305"/>
      <c r="L891" s="304"/>
      <c r="M891" s="304"/>
      <c r="N891" s="306"/>
      <c r="O891" s="307"/>
      <c r="P891" s="304"/>
      <c r="Q891" s="303"/>
      <c r="R891" s="301"/>
      <c r="S891" s="308"/>
      <c r="T891" s="308"/>
      <c r="U891" s="309"/>
      <c r="V891" s="310"/>
    </row>
    <row r="892" spans="2:22" hidden="1" x14ac:dyDescent="0.25">
      <c r="B892" s="299"/>
      <c r="C892" s="300"/>
      <c r="D892" s="301"/>
      <c r="E892" s="301"/>
      <c r="F892" s="301"/>
      <c r="G892" s="302"/>
      <c r="H892" s="303"/>
      <c r="I892" s="302"/>
      <c r="J892" s="304"/>
      <c r="K892" s="305"/>
      <c r="L892" s="304"/>
      <c r="M892" s="304"/>
      <c r="N892" s="306"/>
      <c r="O892" s="307"/>
      <c r="P892" s="304"/>
      <c r="Q892" s="303"/>
      <c r="R892" s="301"/>
      <c r="S892" s="308"/>
      <c r="T892" s="308"/>
      <c r="U892" s="309"/>
      <c r="V892" s="310"/>
    </row>
    <row r="893" spans="2:22" hidden="1" x14ac:dyDescent="0.25">
      <c r="B893" s="299"/>
      <c r="C893" s="300"/>
      <c r="D893" s="301"/>
      <c r="E893" s="301"/>
      <c r="F893" s="301"/>
      <c r="G893" s="302"/>
      <c r="H893" s="303"/>
      <c r="I893" s="302"/>
      <c r="J893" s="304"/>
      <c r="K893" s="305"/>
      <c r="L893" s="304"/>
      <c r="M893" s="304"/>
      <c r="N893" s="306"/>
      <c r="O893" s="307"/>
      <c r="P893" s="304"/>
      <c r="Q893" s="303"/>
      <c r="R893" s="301"/>
      <c r="S893" s="308"/>
      <c r="T893" s="308"/>
      <c r="U893" s="309"/>
      <c r="V893" s="310"/>
    </row>
    <row r="894" spans="2:22" hidden="1" x14ac:dyDescent="0.25">
      <c r="B894" s="299"/>
      <c r="C894" s="300"/>
      <c r="D894" s="301"/>
      <c r="E894" s="301"/>
      <c r="F894" s="301"/>
      <c r="G894" s="302"/>
      <c r="H894" s="303"/>
      <c r="I894" s="302"/>
      <c r="J894" s="304"/>
      <c r="K894" s="305"/>
      <c r="L894" s="304"/>
      <c r="M894" s="304"/>
      <c r="N894" s="306"/>
      <c r="O894" s="307"/>
      <c r="P894" s="304"/>
      <c r="Q894" s="303"/>
      <c r="R894" s="301"/>
      <c r="S894" s="308"/>
      <c r="T894" s="308"/>
      <c r="U894" s="309"/>
      <c r="V894" s="310"/>
    </row>
    <row r="895" spans="2:22" hidden="1" x14ac:dyDescent="0.25">
      <c r="B895" s="299"/>
      <c r="C895" s="300"/>
      <c r="D895" s="301"/>
      <c r="E895" s="301"/>
      <c r="F895" s="301"/>
      <c r="G895" s="302"/>
      <c r="H895" s="303"/>
      <c r="I895" s="302"/>
      <c r="J895" s="304"/>
      <c r="K895" s="305"/>
      <c r="L895" s="304"/>
      <c r="M895" s="304"/>
      <c r="N895" s="306"/>
      <c r="O895" s="307"/>
      <c r="P895" s="304"/>
      <c r="Q895" s="303"/>
      <c r="R895" s="301"/>
      <c r="S895" s="308"/>
      <c r="T895" s="308"/>
      <c r="U895" s="309"/>
      <c r="V895" s="310"/>
    </row>
    <row r="896" spans="2:22" hidden="1" x14ac:dyDescent="0.25">
      <c r="B896" s="299"/>
      <c r="C896" s="300"/>
      <c r="D896" s="301"/>
      <c r="E896" s="301"/>
      <c r="F896" s="301"/>
      <c r="G896" s="302"/>
      <c r="H896" s="303"/>
      <c r="I896" s="302"/>
      <c r="J896" s="304"/>
      <c r="K896" s="305"/>
      <c r="L896" s="304"/>
      <c r="M896" s="304"/>
      <c r="N896" s="306"/>
      <c r="O896" s="307"/>
      <c r="P896" s="304"/>
      <c r="Q896" s="303"/>
      <c r="R896" s="301"/>
      <c r="S896" s="308"/>
      <c r="T896" s="308"/>
      <c r="U896" s="309"/>
      <c r="V896" s="310"/>
    </row>
    <row r="897" spans="2:22" hidden="1" x14ac:dyDescent="0.25">
      <c r="B897" s="299"/>
      <c r="C897" s="300"/>
      <c r="D897" s="301"/>
      <c r="E897" s="301"/>
      <c r="F897" s="301"/>
      <c r="G897" s="302"/>
      <c r="H897" s="303"/>
      <c r="I897" s="302"/>
      <c r="J897" s="304"/>
      <c r="K897" s="305"/>
      <c r="L897" s="304"/>
      <c r="M897" s="304"/>
      <c r="N897" s="306"/>
      <c r="O897" s="307"/>
      <c r="P897" s="304"/>
      <c r="Q897" s="303"/>
      <c r="R897" s="301"/>
      <c r="S897" s="308"/>
      <c r="T897" s="308"/>
      <c r="U897" s="309"/>
      <c r="V897" s="310"/>
    </row>
    <row r="898" spans="2:22" hidden="1" x14ac:dyDescent="0.25">
      <c r="B898" s="299"/>
      <c r="C898" s="300"/>
      <c r="D898" s="301"/>
      <c r="E898" s="301"/>
      <c r="F898" s="301"/>
      <c r="G898" s="302"/>
      <c r="H898" s="303"/>
      <c r="I898" s="302"/>
      <c r="J898" s="304"/>
      <c r="K898" s="305"/>
      <c r="L898" s="304"/>
      <c r="M898" s="304"/>
      <c r="N898" s="306"/>
      <c r="O898" s="307"/>
      <c r="P898" s="304"/>
      <c r="Q898" s="303"/>
      <c r="R898" s="301"/>
      <c r="S898" s="308"/>
      <c r="T898" s="308"/>
      <c r="U898" s="309"/>
      <c r="V898" s="310"/>
    </row>
    <row r="899" spans="2:22" hidden="1" x14ac:dyDescent="0.25">
      <c r="B899" s="299"/>
      <c r="C899" s="300"/>
      <c r="D899" s="301"/>
      <c r="E899" s="301"/>
      <c r="F899" s="301"/>
      <c r="G899" s="302"/>
      <c r="H899" s="303"/>
      <c r="I899" s="302"/>
      <c r="J899" s="304"/>
      <c r="K899" s="305"/>
      <c r="L899" s="304"/>
      <c r="M899" s="304"/>
      <c r="N899" s="306"/>
      <c r="O899" s="307"/>
      <c r="P899" s="304"/>
      <c r="Q899" s="303"/>
      <c r="R899" s="301"/>
      <c r="S899" s="308"/>
      <c r="T899" s="308"/>
      <c r="U899" s="309"/>
      <c r="V899" s="310"/>
    </row>
    <row r="900" spans="2:22" hidden="1" x14ac:dyDescent="0.25">
      <c r="B900" s="299"/>
      <c r="C900" s="300"/>
      <c r="D900" s="301"/>
      <c r="E900" s="301"/>
      <c r="F900" s="301"/>
      <c r="G900" s="302"/>
      <c r="H900" s="303"/>
      <c r="I900" s="302"/>
      <c r="J900" s="304"/>
      <c r="K900" s="305"/>
      <c r="L900" s="304"/>
      <c r="M900" s="304"/>
      <c r="N900" s="306"/>
      <c r="O900" s="307"/>
      <c r="P900" s="304"/>
      <c r="Q900" s="303"/>
      <c r="R900" s="301"/>
      <c r="S900" s="308"/>
      <c r="T900" s="308"/>
      <c r="U900" s="309"/>
      <c r="V900" s="310"/>
    </row>
    <row r="901" spans="2:22" hidden="1" x14ac:dyDescent="0.25">
      <c r="B901" s="299"/>
      <c r="C901" s="300"/>
      <c r="D901" s="301"/>
      <c r="E901" s="301"/>
      <c r="F901" s="301"/>
      <c r="G901" s="302"/>
      <c r="H901" s="303"/>
      <c r="I901" s="302"/>
      <c r="J901" s="304"/>
      <c r="K901" s="305"/>
      <c r="L901" s="304"/>
      <c r="M901" s="304"/>
      <c r="N901" s="306"/>
      <c r="O901" s="307"/>
      <c r="P901" s="304"/>
      <c r="Q901" s="303"/>
      <c r="R901" s="301"/>
      <c r="S901" s="308"/>
      <c r="T901" s="308"/>
      <c r="U901" s="309"/>
      <c r="V901" s="310"/>
    </row>
    <row r="902" spans="2:22" x14ac:dyDescent="0.25">
      <c r="B902" s="23"/>
      <c r="C902" s="76"/>
      <c r="E902" s="360"/>
      <c r="F902" s="76"/>
      <c r="G902" s="78"/>
      <c r="H902" s="79"/>
      <c r="I902" s="77"/>
      <c r="J902" s="77"/>
      <c r="K902" s="77"/>
      <c r="L902" s="77"/>
      <c r="N902" s="24"/>
      <c r="P902" s="360"/>
      <c r="Q902" s="79"/>
      <c r="R902" s="77"/>
      <c r="S902" s="403"/>
      <c r="T902" s="403"/>
      <c r="U902" s="361">
        <f>SUM(U15:U901)</f>
        <v>36835016.909999982</v>
      </c>
      <c r="V902" s="80"/>
    </row>
    <row r="903" spans="2:22" x14ac:dyDescent="0.25">
      <c r="B903" s="75"/>
      <c r="C903" s="76"/>
      <c r="D903" s="77"/>
      <c r="E903" s="76"/>
      <c r="F903" s="76"/>
      <c r="G903" s="78"/>
      <c r="H903" s="79"/>
      <c r="I903" s="77"/>
      <c r="J903" s="77"/>
      <c r="K903" s="77"/>
      <c r="L903" s="77"/>
      <c r="M903" s="77"/>
      <c r="N903" s="77"/>
      <c r="O903" s="77"/>
      <c r="P903" s="77"/>
      <c r="Q903" s="79"/>
      <c r="R903" s="77"/>
      <c r="S903" s="30"/>
      <c r="T903" s="30"/>
      <c r="U903" s="362"/>
      <c r="V903" s="80"/>
    </row>
    <row r="904" spans="2:22" x14ac:dyDescent="0.25">
      <c r="B904" s="75"/>
      <c r="C904" s="76"/>
      <c r="D904" s="77"/>
      <c r="E904" s="76"/>
      <c r="F904" s="76"/>
      <c r="G904" s="78"/>
      <c r="H904" s="79"/>
      <c r="I904" s="77"/>
      <c r="J904" s="77"/>
      <c r="K904" s="77"/>
      <c r="L904" s="77"/>
      <c r="M904" s="77"/>
      <c r="N904" s="77"/>
      <c r="O904" s="77"/>
      <c r="P904" s="77"/>
      <c r="Q904" s="79"/>
      <c r="R904" s="77"/>
      <c r="S904" s="24" t="s">
        <v>123</v>
      </c>
      <c r="T904" s="24"/>
      <c r="U904" s="363"/>
      <c r="V904" s="185">
        <v>0</v>
      </c>
    </row>
    <row r="905" spans="2:22" x14ac:dyDescent="0.25">
      <c r="B905" s="81"/>
      <c r="C905" s="82"/>
      <c r="D905" s="83"/>
      <c r="E905" s="82"/>
      <c r="F905" s="82"/>
      <c r="G905" s="84"/>
      <c r="H905" s="85"/>
      <c r="I905" s="83"/>
      <c r="J905" s="83"/>
      <c r="K905" s="83"/>
      <c r="L905" s="83"/>
      <c r="M905" s="83"/>
      <c r="N905" s="83"/>
      <c r="O905" s="83"/>
      <c r="P905" s="83"/>
      <c r="Q905" s="85"/>
      <c r="R905" s="83"/>
      <c r="S905" s="85"/>
      <c r="T905" s="85"/>
      <c r="U905" s="86"/>
      <c r="V905" s="87"/>
    </row>
    <row r="906" spans="2:22" x14ac:dyDescent="0.25">
      <c r="B906" s="28" t="s">
        <v>284</v>
      </c>
      <c r="C906" s="30"/>
      <c r="D906" s="30"/>
      <c r="E906" s="30"/>
      <c r="F906" s="76"/>
      <c r="G906" s="78"/>
      <c r="H906" s="79"/>
      <c r="I906" s="77"/>
      <c r="J906" s="77"/>
      <c r="K906" s="77"/>
      <c r="L906" s="77"/>
      <c r="M906" s="77"/>
      <c r="N906" s="77"/>
      <c r="O906" s="77"/>
      <c r="P906" s="77"/>
      <c r="Q906" s="79"/>
      <c r="R906" s="77"/>
      <c r="S906" s="79"/>
      <c r="T906" s="79"/>
      <c r="U906" s="364"/>
      <c r="V906" s="88"/>
    </row>
    <row r="907" spans="2:22" x14ac:dyDescent="0.25">
      <c r="B907" s="28" t="s">
        <v>124</v>
      </c>
      <c r="C907" s="65"/>
      <c r="D907" s="65"/>
      <c r="E907" s="65"/>
      <c r="F907" s="66"/>
      <c r="G907" s="66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30"/>
    </row>
    <row r="908" spans="2:22" x14ac:dyDescent="0.25">
      <c r="B908" s="153"/>
      <c r="C908" s="153"/>
      <c r="D908" s="153"/>
      <c r="E908" s="153"/>
    </row>
  </sheetData>
  <sheetProtection formatRows="0" insertRows="0" deleteRows="0"/>
  <mergeCells count="16">
    <mergeCell ref="U11:U12"/>
    <mergeCell ref="V11:V12"/>
    <mergeCell ref="S902:T902"/>
    <mergeCell ref="B8:P8"/>
    <mergeCell ref="B11:B12"/>
    <mergeCell ref="C11:C12"/>
    <mergeCell ref="D11:D12"/>
    <mergeCell ref="E11:E12"/>
    <mergeCell ref="F11:F12"/>
    <mergeCell ref="G11:G12"/>
    <mergeCell ref="H11:H12"/>
    <mergeCell ref="I11:I12"/>
    <mergeCell ref="J11:P11"/>
    <mergeCell ref="Q11:Q12"/>
    <mergeCell ref="R11:R12"/>
    <mergeCell ref="S11:T11"/>
  </mergeCells>
  <conditionalFormatting sqref="E862:E863 E859:E860 E846:E851 E853:E857 E865:E890">
    <cfRule type="duplicateValues" dxfId="29" priority="16"/>
  </conditionalFormatting>
  <conditionalFormatting sqref="E892">
    <cfRule type="duplicateValues" dxfId="28" priority="15"/>
  </conditionalFormatting>
  <conditionalFormatting sqref="E898">
    <cfRule type="duplicateValues" dxfId="27" priority="11"/>
  </conditionalFormatting>
  <conditionalFormatting sqref="E901">
    <cfRule type="duplicateValues" dxfId="26" priority="9"/>
  </conditionalFormatting>
  <conditionalFormatting sqref="F898">
    <cfRule type="duplicateValues" dxfId="25" priority="10"/>
  </conditionalFormatting>
  <conditionalFormatting sqref="P902:P1048576 P1:P14">
    <cfRule type="duplicateValues" dxfId="24" priority="17"/>
  </conditionalFormatting>
  <dataValidations disablePrompts="1" count="3">
    <dataValidation type="textLength" allowBlank="1" showInputMessage="1" showErrorMessage="1" sqref="F387 F548:F549 F614 F659" xr:uid="{F45A4FE8-7D0E-42A2-BE9A-004DF32B9AA8}">
      <formula1>0</formula1>
      <formula2>18</formula2>
    </dataValidation>
    <dataValidation type="textLength" errorStyle="information" allowBlank="1" showInputMessage="1" showErrorMessage="1" sqref="F215:F216 F282:F284 F294:F298 F265:F271 F278 F219:F263" xr:uid="{E53F73EC-9ADE-443F-B498-78918A9D07DE}">
      <formula1>0</formula1>
      <formula2>18</formula2>
    </dataValidation>
    <dataValidation allowBlank="1" showInputMessage="1" showErrorMessage="1" sqref="T8 B8:P8" xr:uid="{7578E318-45DB-4B6D-A70A-522C87764C30}"/>
  </dataValidations>
  <printOptions horizontalCentered="1"/>
  <pageMargins left="0.25" right="0.25" top="0.75" bottom="1.6323863636363636" header="0.3" footer="0.3"/>
  <pageSetup paperSize="5" scale="33" fitToHeight="0" orientation="landscape" r:id="rId1"/>
  <headerFooter>
    <oddFooter>&amp;L&amp;G&amp;C&amp;P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T121"/>
  <sheetViews>
    <sheetView showGridLines="0" view="pageLayout" topLeftCell="A107" zoomScale="85" zoomScaleNormal="70" zoomScalePageLayoutView="85" workbookViewId="0">
      <selection activeCell="B10" sqref="B10:B141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2"/>
      <c r="C1" s="73"/>
      <c r="D1" s="73"/>
      <c r="E1" s="73"/>
      <c r="G1" s="73"/>
      <c r="H1" s="73"/>
      <c r="I1" s="73"/>
      <c r="J1" s="73"/>
      <c r="K1" s="73"/>
      <c r="L1" s="73"/>
      <c r="M1" s="73"/>
      <c r="N1" s="73"/>
      <c r="O1" s="73"/>
      <c r="P1" s="74"/>
      <c r="Q1" s="74"/>
      <c r="R1" s="74"/>
      <c r="S1" s="74"/>
      <c r="T1" s="74"/>
    </row>
    <row r="2" spans="1:20" ht="15" customHeight="1" x14ac:dyDescent="0.5">
      <c r="B2" s="72"/>
      <c r="C2" s="73"/>
      <c r="D2" s="73"/>
      <c r="E2" s="73"/>
      <c r="G2" s="73"/>
      <c r="H2" s="73"/>
      <c r="I2" s="73"/>
      <c r="J2" s="73"/>
      <c r="K2" s="73"/>
      <c r="L2" s="73"/>
      <c r="M2" s="73"/>
      <c r="N2" s="73"/>
      <c r="O2" s="73"/>
      <c r="P2" s="74"/>
      <c r="Q2" s="74"/>
      <c r="R2" s="74"/>
      <c r="S2" s="74"/>
      <c r="T2" s="74"/>
    </row>
    <row r="3" spans="1:20" ht="15" customHeight="1" x14ac:dyDescent="0.5">
      <c r="B3" s="72"/>
      <c r="C3" s="73"/>
      <c r="D3" s="73"/>
      <c r="E3" s="73"/>
      <c r="G3" s="73"/>
      <c r="H3" s="73"/>
      <c r="I3" s="73"/>
      <c r="J3" s="73"/>
      <c r="K3" s="73"/>
      <c r="L3" s="73"/>
      <c r="M3" s="73"/>
      <c r="N3" s="73"/>
      <c r="O3" s="73"/>
      <c r="P3" s="74"/>
      <c r="Q3" s="74"/>
      <c r="R3" s="74"/>
      <c r="S3" s="74"/>
      <c r="T3" s="74"/>
    </row>
    <row r="4" spans="1:20" s="14" customFormat="1" ht="18.75" x14ac:dyDescent="0.3">
      <c r="B4" s="11" t="s">
        <v>125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405" t="str">
        <f>'Caratula Resumen'!E16</f>
        <v xml:space="preserve">CHIHUAHUA </v>
      </c>
      <c r="Q4" s="405"/>
      <c r="R4" s="405"/>
      <c r="S4" s="13"/>
    </row>
    <row r="5" spans="1:20" s="14" customFormat="1" ht="18.75" x14ac:dyDescent="0.3">
      <c r="B5" s="391" t="str">
        <f>'Caratula Resumen'!E17</f>
        <v>Fondo de Aportaciones para la Educación Tecnológica y de Adultos/Colegio Nacional de Educación Profesional Técnica (FAETA/CONALEP)</v>
      </c>
      <c r="C5" s="392"/>
      <c r="D5" s="392"/>
      <c r="E5" s="392"/>
      <c r="F5" s="392"/>
      <c r="G5" s="392"/>
      <c r="H5" s="392"/>
      <c r="I5" s="392"/>
      <c r="J5" s="392"/>
      <c r="K5" s="392"/>
      <c r="L5" s="165"/>
      <c r="M5" s="165"/>
      <c r="N5" s="165"/>
      <c r="O5" s="165"/>
      <c r="P5" s="404" t="str">
        <f>+'A Y  II D3'!X8</f>
        <v>2do. Trimestre 2023</v>
      </c>
      <c r="Q5" s="404"/>
      <c r="R5" s="404"/>
      <c r="S5" s="149"/>
    </row>
    <row r="6" spans="1:20" x14ac:dyDescent="0.25">
      <c r="B6" s="17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9"/>
    </row>
    <row r="7" spans="1:20" ht="21" x14ac:dyDescent="0.35">
      <c r="B7" s="69"/>
      <c r="C7" s="68"/>
      <c r="D7" s="68"/>
      <c r="E7" s="68"/>
      <c r="F7" s="68"/>
      <c r="G7" s="69"/>
    </row>
    <row r="8" spans="1:20" x14ac:dyDescent="0.25">
      <c r="A8" s="422"/>
      <c r="B8" s="399" t="s">
        <v>41</v>
      </c>
      <c r="C8" s="409" t="s">
        <v>83</v>
      </c>
      <c r="D8" s="409" t="s">
        <v>43</v>
      </c>
      <c r="E8" s="409" t="s">
        <v>44</v>
      </c>
      <c r="F8" s="399" t="s">
        <v>126</v>
      </c>
      <c r="G8" s="398" t="s">
        <v>46</v>
      </c>
      <c r="H8" s="398"/>
      <c r="I8" s="398"/>
      <c r="J8" s="398"/>
      <c r="K8" s="398"/>
      <c r="L8" s="398"/>
      <c r="M8" s="398"/>
      <c r="N8" s="399" t="s">
        <v>127</v>
      </c>
      <c r="O8" s="399" t="s">
        <v>128</v>
      </c>
      <c r="P8" s="399" t="s">
        <v>129</v>
      </c>
      <c r="Q8" s="399" t="s">
        <v>130</v>
      </c>
      <c r="R8" s="399" t="s">
        <v>131</v>
      </c>
      <c r="S8" s="399" t="s">
        <v>132</v>
      </c>
    </row>
    <row r="9" spans="1:20" ht="38.25" x14ac:dyDescent="0.25">
      <c r="A9" s="422"/>
      <c r="B9" s="399"/>
      <c r="C9" s="411"/>
      <c r="D9" s="411"/>
      <c r="E9" s="411"/>
      <c r="F9" s="398"/>
      <c r="G9" s="21" t="s">
        <v>57</v>
      </c>
      <c r="H9" s="21" t="s">
        <v>58</v>
      </c>
      <c r="I9" s="21" t="s">
        <v>59</v>
      </c>
      <c r="J9" s="21" t="s">
        <v>60</v>
      </c>
      <c r="K9" s="21" t="s">
        <v>61</v>
      </c>
      <c r="L9" s="22" t="s">
        <v>62</v>
      </c>
      <c r="M9" s="21" t="s">
        <v>63</v>
      </c>
      <c r="N9" s="399"/>
      <c r="O9" s="398"/>
      <c r="P9" s="398"/>
      <c r="Q9" s="398"/>
      <c r="R9" s="399"/>
      <c r="S9" s="399"/>
    </row>
    <row r="10" spans="1:20" x14ac:dyDescent="0.25">
      <c r="B10" t="s">
        <v>299</v>
      </c>
      <c r="C10" t="s">
        <v>1986</v>
      </c>
      <c r="D10" t="s">
        <v>1987</v>
      </c>
      <c r="E10" t="s">
        <v>1995</v>
      </c>
      <c r="F10">
        <v>1</v>
      </c>
      <c r="G10">
        <v>83101</v>
      </c>
      <c r="H10">
        <v>1001</v>
      </c>
      <c r="I10">
        <v>5</v>
      </c>
      <c r="J10">
        <v>12</v>
      </c>
      <c r="K10" t="s">
        <v>632</v>
      </c>
      <c r="L10">
        <v>0</v>
      </c>
      <c r="M10">
        <v>10165</v>
      </c>
      <c r="N10" t="s">
        <v>3182</v>
      </c>
      <c r="O10">
        <v>15</v>
      </c>
      <c r="P10" t="s">
        <v>3183</v>
      </c>
      <c r="Q10">
        <v>1</v>
      </c>
      <c r="R10">
        <v>202310</v>
      </c>
      <c r="S10">
        <v>99999</v>
      </c>
    </row>
    <row r="11" spans="1:20" x14ac:dyDescent="0.25">
      <c r="B11" t="s">
        <v>299</v>
      </c>
      <c r="C11" t="s">
        <v>3124</v>
      </c>
      <c r="D11" t="s">
        <v>3125</v>
      </c>
      <c r="E11" t="s">
        <v>3126</v>
      </c>
      <c r="F11">
        <v>1</v>
      </c>
      <c r="G11">
        <v>83101</v>
      </c>
      <c r="H11">
        <v>1001</v>
      </c>
      <c r="I11">
        <v>2</v>
      </c>
      <c r="J11">
        <v>19</v>
      </c>
      <c r="K11" t="s">
        <v>638</v>
      </c>
      <c r="L11">
        <v>0</v>
      </c>
      <c r="M11">
        <v>12557</v>
      </c>
      <c r="N11" t="s">
        <v>3182</v>
      </c>
      <c r="O11">
        <v>27</v>
      </c>
      <c r="P11" t="s">
        <v>3183</v>
      </c>
      <c r="Q11">
        <v>1</v>
      </c>
      <c r="R11">
        <v>202307</v>
      </c>
      <c r="S11">
        <v>99999</v>
      </c>
    </row>
    <row r="12" spans="1:20" x14ac:dyDescent="0.25">
      <c r="B12" t="s">
        <v>299</v>
      </c>
      <c r="C12" t="s">
        <v>3127</v>
      </c>
      <c r="D12" t="s">
        <v>2914</v>
      </c>
      <c r="E12" t="s">
        <v>3128</v>
      </c>
      <c r="F12">
        <v>1</v>
      </c>
      <c r="G12">
        <v>83101</v>
      </c>
      <c r="H12">
        <v>1001</v>
      </c>
      <c r="I12">
        <v>5</v>
      </c>
      <c r="J12">
        <v>12</v>
      </c>
      <c r="K12" t="s">
        <v>632</v>
      </c>
      <c r="L12">
        <v>0</v>
      </c>
      <c r="M12">
        <v>13183</v>
      </c>
      <c r="N12" t="s">
        <v>3182</v>
      </c>
      <c r="O12">
        <v>15</v>
      </c>
      <c r="P12" t="s">
        <v>3183</v>
      </c>
      <c r="Q12">
        <v>1</v>
      </c>
      <c r="R12">
        <v>202307</v>
      </c>
      <c r="S12">
        <v>99999</v>
      </c>
    </row>
    <row r="13" spans="1:20" x14ac:dyDescent="0.25">
      <c r="B13" t="s">
        <v>299</v>
      </c>
      <c r="C13" t="s">
        <v>1405</v>
      </c>
      <c r="D13" t="s">
        <v>1406</v>
      </c>
      <c r="E13" t="s">
        <v>3135</v>
      </c>
      <c r="F13">
        <v>1</v>
      </c>
      <c r="G13">
        <v>83101</v>
      </c>
      <c r="H13">
        <v>1003</v>
      </c>
      <c r="I13">
        <v>7</v>
      </c>
      <c r="J13">
        <v>4</v>
      </c>
      <c r="K13" t="s">
        <v>1704</v>
      </c>
      <c r="L13">
        <v>0</v>
      </c>
      <c r="M13">
        <v>10992</v>
      </c>
      <c r="N13" t="s">
        <v>3182</v>
      </c>
      <c r="O13">
        <v>22</v>
      </c>
      <c r="P13" t="s">
        <v>1732</v>
      </c>
      <c r="Q13">
        <v>1</v>
      </c>
      <c r="R13">
        <v>202308</v>
      </c>
      <c r="S13">
        <v>99999</v>
      </c>
    </row>
    <row r="14" spans="1:20" x14ac:dyDescent="0.25">
      <c r="B14" t="s">
        <v>299</v>
      </c>
      <c r="C14" t="s">
        <v>3136</v>
      </c>
      <c r="D14" t="s">
        <v>3137</v>
      </c>
      <c r="E14" t="s">
        <v>3138</v>
      </c>
      <c r="F14">
        <v>1</v>
      </c>
      <c r="G14">
        <v>83101</v>
      </c>
      <c r="H14">
        <v>1003</v>
      </c>
      <c r="I14">
        <v>7</v>
      </c>
      <c r="J14">
        <v>4</v>
      </c>
      <c r="K14" t="s">
        <v>629</v>
      </c>
      <c r="L14">
        <v>0</v>
      </c>
      <c r="M14">
        <v>10999</v>
      </c>
      <c r="N14" t="s">
        <v>3182</v>
      </c>
      <c r="O14">
        <v>13</v>
      </c>
      <c r="P14" t="s">
        <v>1732</v>
      </c>
      <c r="Q14">
        <v>1</v>
      </c>
      <c r="R14">
        <v>202308</v>
      </c>
      <c r="S14">
        <v>99999</v>
      </c>
    </row>
    <row r="15" spans="1:20" x14ac:dyDescent="0.25">
      <c r="B15" t="s">
        <v>299</v>
      </c>
      <c r="C15" t="s">
        <v>3139</v>
      </c>
      <c r="D15" t="s">
        <v>3140</v>
      </c>
      <c r="E15" t="s">
        <v>3141</v>
      </c>
      <c r="F15">
        <v>1</v>
      </c>
      <c r="G15">
        <v>83101</v>
      </c>
      <c r="H15">
        <v>1001</v>
      </c>
      <c r="I15">
        <v>2</v>
      </c>
      <c r="J15">
        <v>8</v>
      </c>
      <c r="K15" t="s">
        <v>634</v>
      </c>
      <c r="L15">
        <v>0</v>
      </c>
      <c r="M15">
        <v>2377</v>
      </c>
      <c r="N15" t="s">
        <v>3184</v>
      </c>
      <c r="O15">
        <v>2</v>
      </c>
      <c r="P15" t="s">
        <v>3183</v>
      </c>
      <c r="Q15">
        <v>1</v>
      </c>
      <c r="R15">
        <v>202308</v>
      </c>
      <c r="S15">
        <v>99999</v>
      </c>
    </row>
    <row r="16" spans="1:20" x14ac:dyDescent="0.25">
      <c r="B16" t="s">
        <v>299</v>
      </c>
      <c r="C16" t="s">
        <v>3142</v>
      </c>
      <c r="D16" t="s">
        <v>3143</v>
      </c>
      <c r="E16" t="s">
        <v>3144</v>
      </c>
      <c r="F16">
        <v>1</v>
      </c>
      <c r="G16">
        <v>83101</v>
      </c>
      <c r="H16">
        <v>1001</v>
      </c>
      <c r="I16">
        <v>0</v>
      </c>
      <c r="J16">
        <v>25</v>
      </c>
      <c r="K16" t="s">
        <v>630</v>
      </c>
      <c r="L16">
        <v>0</v>
      </c>
      <c r="M16">
        <v>10161</v>
      </c>
      <c r="N16" t="s">
        <v>3185</v>
      </c>
      <c r="O16">
        <v>2</v>
      </c>
      <c r="P16" t="s">
        <v>3183</v>
      </c>
      <c r="Q16">
        <v>1</v>
      </c>
      <c r="R16">
        <v>202308</v>
      </c>
      <c r="S16">
        <v>99999</v>
      </c>
    </row>
    <row r="17" spans="2:19" x14ac:dyDescent="0.25">
      <c r="B17" t="s">
        <v>299</v>
      </c>
      <c r="C17" t="s">
        <v>3145</v>
      </c>
      <c r="D17" t="s">
        <v>3146</v>
      </c>
      <c r="E17" t="s">
        <v>3147</v>
      </c>
      <c r="F17">
        <v>1</v>
      </c>
      <c r="G17">
        <v>83101</v>
      </c>
      <c r="H17">
        <v>1001</v>
      </c>
      <c r="I17">
        <v>1</v>
      </c>
      <c r="J17">
        <v>56</v>
      </c>
      <c r="K17" t="s">
        <v>632</v>
      </c>
      <c r="L17">
        <v>0</v>
      </c>
      <c r="M17">
        <v>245349</v>
      </c>
      <c r="N17" t="s">
        <v>3184</v>
      </c>
      <c r="O17">
        <v>15</v>
      </c>
      <c r="P17" t="s">
        <v>3183</v>
      </c>
      <c r="Q17">
        <v>1</v>
      </c>
      <c r="R17">
        <v>202308</v>
      </c>
      <c r="S17">
        <v>99999</v>
      </c>
    </row>
    <row r="18" spans="2:19" x14ac:dyDescent="0.25">
      <c r="B18" t="s">
        <v>299</v>
      </c>
      <c r="C18" t="s">
        <v>3148</v>
      </c>
      <c r="D18" t="s">
        <v>3149</v>
      </c>
      <c r="E18" t="s">
        <v>3150</v>
      </c>
      <c r="F18">
        <v>1</v>
      </c>
      <c r="G18">
        <v>83101</v>
      </c>
      <c r="H18">
        <v>1001</v>
      </c>
      <c r="I18">
        <v>0</v>
      </c>
      <c r="J18">
        <v>25</v>
      </c>
      <c r="K18" t="s">
        <v>630</v>
      </c>
      <c r="L18">
        <v>0</v>
      </c>
      <c r="M18">
        <v>2398</v>
      </c>
      <c r="N18" t="s">
        <v>3182</v>
      </c>
      <c r="O18">
        <v>2</v>
      </c>
      <c r="P18" t="s">
        <v>3183</v>
      </c>
      <c r="Q18">
        <v>1</v>
      </c>
      <c r="R18">
        <v>202304</v>
      </c>
      <c r="S18">
        <v>99999</v>
      </c>
    </row>
    <row r="19" spans="2:19" x14ac:dyDescent="0.25">
      <c r="B19" t="s">
        <v>299</v>
      </c>
      <c r="C19" t="s">
        <v>3151</v>
      </c>
      <c r="D19" t="s">
        <v>3152</v>
      </c>
      <c r="E19" t="s">
        <v>3153</v>
      </c>
      <c r="F19">
        <v>1</v>
      </c>
      <c r="G19">
        <v>83101</v>
      </c>
      <c r="H19">
        <v>1003</v>
      </c>
      <c r="I19">
        <v>2</v>
      </c>
      <c r="J19">
        <v>7</v>
      </c>
      <c r="K19" t="s">
        <v>632</v>
      </c>
      <c r="L19">
        <v>0</v>
      </c>
      <c r="M19">
        <v>14112</v>
      </c>
      <c r="N19" t="s">
        <v>3184</v>
      </c>
      <c r="O19">
        <v>15</v>
      </c>
      <c r="P19" t="s">
        <v>1732</v>
      </c>
      <c r="Q19">
        <v>1</v>
      </c>
      <c r="R19">
        <v>202308</v>
      </c>
      <c r="S19">
        <v>99999</v>
      </c>
    </row>
    <row r="20" spans="2:19" x14ac:dyDescent="0.25">
      <c r="B20" t="s">
        <v>299</v>
      </c>
      <c r="C20" t="s">
        <v>3163</v>
      </c>
      <c r="D20" t="s">
        <v>3164</v>
      </c>
      <c r="E20" t="s">
        <v>3165</v>
      </c>
      <c r="F20">
        <v>1</v>
      </c>
      <c r="G20">
        <v>83101</v>
      </c>
      <c r="H20">
        <v>1001</v>
      </c>
      <c r="I20">
        <v>2</v>
      </c>
      <c r="J20">
        <v>19</v>
      </c>
      <c r="K20" t="s">
        <v>638</v>
      </c>
      <c r="L20">
        <v>0</v>
      </c>
      <c r="M20">
        <v>12557</v>
      </c>
      <c r="N20" t="s">
        <v>3182</v>
      </c>
      <c r="O20">
        <v>27</v>
      </c>
      <c r="P20" t="s">
        <v>3183</v>
      </c>
      <c r="Q20">
        <v>1</v>
      </c>
      <c r="R20">
        <v>202309</v>
      </c>
      <c r="S20">
        <v>99999</v>
      </c>
    </row>
    <row r="21" spans="2:19" x14ac:dyDescent="0.25">
      <c r="B21" t="s">
        <v>299</v>
      </c>
      <c r="C21" t="s">
        <v>3160</v>
      </c>
      <c r="D21" t="s">
        <v>3161</v>
      </c>
      <c r="E21" t="s">
        <v>3162</v>
      </c>
      <c r="F21">
        <v>1</v>
      </c>
      <c r="G21">
        <v>83101</v>
      </c>
      <c r="H21">
        <v>1001</v>
      </c>
      <c r="I21">
        <v>0</v>
      </c>
      <c r="J21">
        <v>25</v>
      </c>
      <c r="K21" t="s">
        <v>630</v>
      </c>
      <c r="L21">
        <v>0</v>
      </c>
      <c r="M21">
        <v>7502</v>
      </c>
      <c r="N21" t="s">
        <v>3182</v>
      </c>
      <c r="O21">
        <v>2</v>
      </c>
      <c r="P21" t="s">
        <v>3183</v>
      </c>
      <c r="Q21">
        <v>1</v>
      </c>
      <c r="R21">
        <v>202309</v>
      </c>
      <c r="S21">
        <v>99999</v>
      </c>
    </row>
    <row r="22" spans="2:19" x14ac:dyDescent="0.25">
      <c r="B22" t="s">
        <v>299</v>
      </c>
      <c r="C22" t="s">
        <v>1988</v>
      </c>
      <c r="D22" t="s">
        <v>1989</v>
      </c>
      <c r="E22" t="s">
        <v>1996</v>
      </c>
      <c r="F22">
        <v>1</v>
      </c>
      <c r="G22">
        <v>83101</v>
      </c>
      <c r="H22">
        <v>1001</v>
      </c>
      <c r="I22">
        <v>5</v>
      </c>
      <c r="J22">
        <v>12</v>
      </c>
      <c r="K22" t="s">
        <v>632</v>
      </c>
      <c r="L22">
        <v>0</v>
      </c>
      <c r="M22">
        <v>14135</v>
      </c>
      <c r="N22" t="s">
        <v>3182</v>
      </c>
      <c r="O22">
        <v>15</v>
      </c>
      <c r="P22" t="s">
        <v>3183</v>
      </c>
      <c r="Q22">
        <v>1</v>
      </c>
      <c r="R22">
        <v>202310</v>
      </c>
      <c r="S22">
        <v>99999</v>
      </c>
    </row>
    <row r="23" spans="2:19" x14ac:dyDescent="0.25">
      <c r="B23" t="s">
        <v>299</v>
      </c>
      <c r="C23" t="s">
        <v>3179</v>
      </c>
      <c r="D23" t="s">
        <v>3180</v>
      </c>
      <c r="E23" t="s">
        <v>3181</v>
      </c>
      <c r="F23">
        <v>1</v>
      </c>
      <c r="G23">
        <v>83101</v>
      </c>
      <c r="H23">
        <v>1003</v>
      </c>
      <c r="I23">
        <v>2</v>
      </c>
      <c r="J23">
        <v>7</v>
      </c>
      <c r="K23" t="s">
        <v>632</v>
      </c>
      <c r="L23">
        <v>0</v>
      </c>
      <c r="M23">
        <v>14112</v>
      </c>
      <c r="N23" t="s">
        <v>3184</v>
      </c>
      <c r="O23">
        <v>15</v>
      </c>
      <c r="P23" t="s">
        <v>1732</v>
      </c>
      <c r="Q23">
        <v>1</v>
      </c>
      <c r="R23">
        <v>202310</v>
      </c>
      <c r="S23">
        <v>99999</v>
      </c>
    </row>
    <row r="24" spans="2:19" x14ac:dyDescent="0.25">
      <c r="B24" t="s">
        <v>299</v>
      </c>
      <c r="C24" t="s">
        <v>1439</v>
      </c>
      <c r="D24" t="s">
        <v>1440</v>
      </c>
      <c r="E24" t="s">
        <v>3175</v>
      </c>
      <c r="F24">
        <v>1</v>
      </c>
      <c r="G24">
        <v>83101</v>
      </c>
      <c r="H24">
        <v>1003</v>
      </c>
      <c r="I24">
        <v>0</v>
      </c>
      <c r="J24">
        <v>26</v>
      </c>
      <c r="K24" t="s">
        <v>638</v>
      </c>
      <c r="L24">
        <v>0</v>
      </c>
      <c r="M24">
        <v>12681</v>
      </c>
      <c r="N24" t="s">
        <v>3182</v>
      </c>
      <c r="O24">
        <v>27</v>
      </c>
      <c r="P24" t="s">
        <v>1732</v>
      </c>
      <c r="Q24">
        <v>1</v>
      </c>
      <c r="R24">
        <v>202311</v>
      </c>
      <c r="S24">
        <v>99999</v>
      </c>
    </row>
    <row r="25" spans="2:19" s="174" customFormat="1" x14ac:dyDescent="0.25">
      <c r="B25" t="s">
        <v>299</v>
      </c>
      <c r="C25" t="s">
        <v>3176</v>
      </c>
      <c r="D25" t="s">
        <v>3177</v>
      </c>
      <c r="E25" t="s">
        <v>3178</v>
      </c>
      <c r="F25">
        <v>1</v>
      </c>
      <c r="G25">
        <v>83101</v>
      </c>
      <c r="H25">
        <v>1001</v>
      </c>
      <c r="I25">
        <v>5</v>
      </c>
      <c r="J25">
        <v>12</v>
      </c>
      <c r="K25" t="s">
        <v>1694</v>
      </c>
      <c r="L25">
        <v>0</v>
      </c>
      <c r="M25">
        <v>10166</v>
      </c>
      <c r="N25" t="s">
        <v>3182</v>
      </c>
      <c r="O25">
        <v>30</v>
      </c>
      <c r="P25" t="s">
        <v>3183</v>
      </c>
      <c r="Q25">
        <v>1</v>
      </c>
      <c r="R25">
        <v>202310</v>
      </c>
      <c r="S25">
        <v>99999</v>
      </c>
    </row>
    <row r="26" spans="2:19" s="174" customFormat="1" x14ac:dyDescent="0.25">
      <c r="B26" t="s">
        <v>299</v>
      </c>
      <c r="C26" t="s">
        <v>3186</v>
      </c>
      <c r="D26" t="s">
        <v>3187</v>
      </c>
      <c r="E26" t="s">
        <v>3188</v>
      </c>
      <c r="F26">
        <v>1</v>
      </c>
      <c r="G26">
        <v>83101</v>
      </c>
      <c r="H26">
        <v>1003</v>
      </c>
      <c r="I26">
        <v>2</v>
      </c>
      <c r="J26">
        <v>7</v>
      </c>
      <c r="K26" t="s">
        <v>634</v>
      </c>
      <c r="L26">
        <v>0</v>
      </c>
      <c r="M26">
        <v>5120230</v>
      </c>
      <c r="N26" t="s">
        <v>3182</v>
      </c>
      <c r="O26" t="s">
        <v>3189</v>
      </c>
      <c r="P26" t="s">
        <v>1732</v>
      </c>
      <c r="Q26">
        <v>1</v>
      </c>
      <c r="R26">
        <v>201619</v>
      </c>
      <c r="S26">
        <v>99999</v>
      </c>
    </row>
    <row r="27" spans="2:19" s="173" customFormat="1" x14ac:dyDescent="0.25">
      <c r="B27" t="s">
        <v>299</v>
      </c>
      <c r="C27" t="s">
        <v>1218</v>
      </c>
      <c r="D27" t="s">
        <v>1219</v>
      </c>
      <c r="E27" t="s">
        <v>1220</v>
      </c>
      <c r="F27">
        <v>1</v>
      </c>
      <c r="G27">
        <v>83101</v>
      </c>
      <c r="H27">
        <v>1003</v>
      </c>
      <c r="I27">
        <v>3</v>
      </c>
      <c r="J27">
        <v>23</v>
      </c>
      <c r="K27" t="s">
        <v>632</v>
      </c>
      <c r="L27">
        <v>0</v>
      </c>
      <c r="M27">
        <v>5120681</v>
      </c>
      <c r="N27" t="s">
        <v>3184</v>
      </c>
      <c r="O27">
        <v>15</v>
      </c>
      <c r="P27" t="s">
        <v>1732</v>
      </c>
      <c r="Q27">
        <v>1</v>
      </c>
      <c r="R27">
        <v>202310</v>
      </c>
      <c r="S27">
        <v>99999</v>
      </c>
    </row>
    <row r="28" spans="2:19" s="173" customFormat="1" x14ac:dyDescent="0.25">
      <c r="B28" t="s">
        <v>299</v>
      </c>
      <c r="C28" t="s">
        <v>3190</v>
      </c>
      <c r="D28" t="s">
        <v>3191</v>
      </c>
      <c r="E28" t="s">
        <v>3192</v>
      </c>
      <c r="F28">
        <v>1</v>
      </c>
      <c r="G28">
        <v>83101</v>
      </c>
      <c r="H28">
        <v>1003</v>
      </c>
      <c r="I28">
        <v>3</v>
      </c>
      <c r="J28">
        <v>23</v>
      </c>
      <c r="K28" t="s">
        <v>630</v>
      </c>
      <c r="L28">
        <v>0</v>
      </c>
      <c r="M28">
        <v>5120865</v>
      </c>
      <c r="N28" t="s">
        <v>3182</v>
      </c>
      <c r="O28" t="s">
        <v>3193</v>
      </c>
      <c r="P28" t="s">
        <v>1732</v>
      </c>
      <c r="Q28">
        <v>1</v>
      </c>
      <c r="R28">
        <v>201920</v>
      </c>
      <c r="S28">
        <v>99999</v>
      </c>
    </row>
    <row r="29" spans="2:19" x14ac:dyDescent="0.25">
      <c r="B29" t="s">
        <v>299</v>
      </c>
      <c r="C29" t="s">
        <v>3194</v>
      </c>
      <c r="D29" t="s">
        <v>3195</v>
      </c>
      <c r="E29" t="s">
        <v>3196</v>
      </c>
      <c r="F29">
        <v>1</v>
      </c>
      <c r="G29">
        <v>83101</v>
      </c>
      <c r="H29">
        <v>1003</v>
      </c>
      <c r="I29">
        <v>3</v>
      </c>
      <c r="J29">
        <v>23</v>
      </c>
      <c r="K29" t="s">
        <v>631</v>
      </c>
      <c r="L29">
        <v>0</v>
      </c>
      <c r="M29">
        <v>5121049</v>
      </c>
      <c r="N29" t="s">
        <v>3182</v>
      </c>
      <c r="O29" t="s">
        <v>3193</v>
      </c>
      <c r="P29" t="s">
        <v>1732</v>
      </c>
      <c r="Q29">
        <v>1</v>
      </c>
      <c r="R29">
        <v>202117</v>
      </c>
      <c r="S29">
        <v>99999</v>
      </c>
    </row>
    <row r="30" spans="2:19" x14ac:dyDescent="0.25">
      <c r="B30" t="s">
        <v>299</v>
      </c>
      <c r="C30" t="s">
        <v>1915</v>
      </c>
      <c r="D30" t="s">
        <v>1916</v>
      </c>
      <c r="E30" t="s">
        <v>1917</v>
      </c>
      <c r="F30">
        <v>1</v>
      </c>
      <c r="G30">
        <v>83101</v>
      </c>
      <c r="H30">
        <v>1003</v>
      </c>
      <c r="I30">
        <v>2</v>
      </c>
      <c r="J30">
        <v>7</v>
      </c>
      <c r="K30" t="s">
        <v>618</v>
      </c>
      <c r="L30">
        <v>0</v>
      </c>
      <c r="M30">
        <v>5121259</v>
      </c>
      <c r="N30" t="s">
        <v>3184</v>
      </c>
      <c r="O30">
        <v>31</v>
      </c>
      <c r="P30" t="s">
        <v>1732</v>
      </c>
      <c r="Q30">
        <v>1</v>
      </c>
      <c r="R30">
        <v>202310</v>
      </c>
      <c r="S30">
        <v>99999</v>
      </c>
    </row>
    <row r="31" spans="2:19" x14ac:dyDescent="0.25">
      <c r="B31" t="s">
        <v>299</v>
      </c>
      <c r="C31" t="s">
        <v>1990</v>
      </c>
      <c r="D31" t="s">
        <v>1991</v>
      </c>
      <c r="E31" t="s">
        <v>1997</v>
      </c>
      <c r="F31">
        <v>1</v>
      </c>
      <c r="G31">
        <v>83101</v>
      </c>
      <c r="H31">
        <v>1001</v>
      </c>
      <c r="I31">
        <v>5</v>
      </c>
      <c r="J31">
        <v>12</v>
      </c>
      <c r="K31" t="s">
        <v>629</v>
      </c>
      <c r="L31">
        <v>0</v>
      </c>
      <c r="M31">
        <v>5121324</v>
      </c>
      <c r="N31" t="s">
        <v>3184</v>
      </c>
      <c r="O31">
        <v>15</v>
      </c>
      <c r="P31" t="s">
        <v>3183</v>
      </c>
      <c r="Q31">
        <v>1</v>
      </c>
      <c r="R31">
        <v>202302</v>
      </c>
      <c r="S31">
        <v>99999</v>
      </c>
    </row>
    <row r="32" spans="2:19" x14ac:dyDescent="0.25">
      <c r="B32" t="s">
        <v>299</v>
      </c>
      <c r="C32" t="s">
        <v>1992</v>
      </c>
      <c r="D32" t="s">
        <v>1993</v>
      </c>
      <c r="E32" t="s">
        <v>1998</v>
      </c>
      <c r="F32">
        <v>1</v>
      </c>
      <c r="G32">
        <v>83101</v>
      </c>
      <c r="H32">
        <v>1001</v>
      </c>
      <c r="I32">
        <v>5</v>
      </c>
      <c r="J32">
        <v>12</v>
      </c>
      <c r="K32" t="s">
        <v>629</v>
      </c>
      <c r="L32">
        <v>0</v>
      </c>
      <c r="M32">
        <v>5121327</v>
      </c>
      <c r="N32" t="s">
        <v>3185</v>
      </c>
      <c r="O32">
        <v>13</v>
      </c>
      <c r="P32" t="s">
        <v>3183</v>
      </c>
      <c r="Q32">
        <v>1</v>
      </c>
      <c r="R32">
        <v>202302</v>
      </c>
      <c r="S32">
        <v>99999</v>
      </c>
    </row>
    <row r="33" spans="2:19" x14ac:dyDescent="0.25">
      <c r="B33" t="s">
        <v>299</v>
      </c>
      <c r="C33" t="s">
        <v>3197</v>
      </c>
      <c r="D33" t="s">
        <v>3198</v>
      </c>
      <c r="E33" t="s">
        <v>3199</v>
      </c>
      <c r="F33">
        <v>1</v>
      </c>
      <c r="G33">
        <v>83101</v>
      </c>
      <c r="H33">
        <v>1003</v>
      </c>
      <c r="I33">
        <v>7</v>
      </c>
      <c r="J33">
        <v>4</v>
      </c>
      <c r="K33" t="s">
        <v>634</v>
      </c>
      <c r="L33">
        <v>0</v>
      </c>
      <c r="M33">
        <v>5121374</v>
      </c>
      <c r="N33" t="s">
        <v>3184</v>
      </c>
      <c r="O33" t="s">
        <v>3200</v>
      </c>
      <c r="P33" t="s">
        <v>1732</v>
      </c>
      <c r="Q33">
        <v>1</v>
      </c>
      <c r="R33">
        <v>202307</v>
      </c>
      <c r="S33">
        <v>99999</v>
      </c>
    </row>
    <row r="34" spans="2:19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spans="2:19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2:19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2:19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2:19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2:19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</row>
    <row r="40" spans="2:19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spans="2:19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</row>
    <row r="42" spans="2:19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2:19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2:19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2:19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</row>
    <row r="46" spans="2:19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</row>
    <row r="47" spans="2:19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</row>
    <row r="48" spans="2:19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</row>
    <row r="49" spans="2:19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</row>
    <row r="50" spans="2:19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  <row r="51" spans="2:19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</row>
    <row r="52" spans="2:19" ht="11.25" customHeight="1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  <row r="53" spans="2:19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2:19" x14ac:dyDescent="0.25">
      <c r="B54" s="399" t="s">
        <v>41</v>
      </c>
      <c r="C54" s="409" t="s">
        <v>83</v>
      </c>
      <c r="D54" s="409" t="s">
        <v>43</v>
      </c>
      <c r="E54" s="409" t="s">
        <v>44</v>
      </c>
      <c r="F54" s="399" t="s">
        <v>126</v>
      </c>
      <c r="G54" s="398" t="s">
        <v>46</v>
      </c>
      <c r="H54" s="398"/>
      <c r="I54" s="398"/>
      <c r="J54" s="398"/>
      <c r="K54" s="398"/>
      <c r="L54" s="398"/>
      <c r="M54" s="398"/>
      <c r="N54" s="399" t="s">
        <v>127</v>
      </c>
      <c r="O54" s="399" t="s">
        <v>128</v>
      </c>
      <c r="P54" s="399" t="s">
        <v>129</v>
      </c>
      <c r="Q54" s="399" t="s">
        <v>130</v>
      </c>
      <c r="R54" s="399" t="s">
        <v>131</v>
      </c>
      <c r="S54" s="399" t="s">
        <v>132</v>
      </c>
    </row>
    <row r="55" spans="2:19" ht="38.25" x14ac:dyDescent="0.25">
      <c r="B55" s="399"/>
      <c r="C55" s="411"/>
      <c r="D55" s="411"/>
      <c r="E55" s="411"/>
      <c r="F55" s="398"/>
      <c r="G55" s="21" t="s">
        <v>57</v>
      </c>
      <c r="H55" s="21" t="s">
        <v>58</v>
      </c>
      <c r="I55" s="21" t="s">
        <v>59</v>
      </c>
      <c r="J55" s="21" t="s">
        <v>60</v>
      </c>
      <c r="K55" s="21" t="s">
        <v>61</v>
      </c>
      <c r="L55" s="22" t="s">
        <v>62</v>
      </c>
      <c r="M55" s="21" t="s">
        <v>63</v>
      </c>
      <c r="N55" s="399"/>
      <c r="O55" s="398"/>
      <c r="P55" s="398"/>
      <c r="Q55" s="398"/>
      <c r="R55" s="399"/>
      <c r="S55" s="399"/>
    </row>
    <row r="56" spans="2:19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spans="2:19" x14ac:dyDescent="0.25">
      <c r="B57" t="s">
        <v>299</v>
      </c>
      <c r="C57" t="s">
        <v>3201</v>
      </c>
      <c r="D57" t="s">
        <v>3202</v>
      </c>
      <c r="E57" t="s">
        <v>3203</v>
      </c>
      <c r="F57">
        <v>1</v>
      </c>
      <c r="G57">
        <v>83101</v>
      </c>
      <c r="H57">
        <v>1003</v>
      </c>
      <c r="I57">
        <v>2</v>
      </c>
      <c r="J57">
        <v>7</v>
      </c>
      <c r="K57" t="s">
        <v>634</v>
      </c>
      <c r="L57">
        <v>0</v>
      </c>
      <c r="M57">
        <v>5121375</v>
      </c>
      <c r="N57" t="s">
        <v>3182</v>
      </c>
      <c r="O57" t="s">
        <v>3189</v>
      </c>
      <c r="P57" t="s">
        <v>1732</v>
      </c>
      <c r="Q57">
        <v>1</v>
      </c>
      <c r="R57">
        <v>202307</v>
      </c>
      <c r="S57">
        <v>99999</v>
      </c>
    </row>
    <row r="58" spans="2:19" x14ac:dyDescent="0.25">
      <c r="B58" t="s">
        <v>299</v>
      </c>
      <c r="C58" t="s">
        <v>3204</v>
      </c>
      <c r="D58" t="s">
        <v>3205</v>
      </c>
      <c r="E58" t="s">
        <v>3206</v>
      </c>
      <c r="F58">
        <v>1</v>
      </c>
      <c r="G58">
        <v>83101</v>
      </c>
      <c r="H58">
        <v>1003</v>
      </c>
      <c r="I58">
        <v>3</v>
      </c>
      <c r="J58">
        <v>23</v>
      </c>
      <c r="K58" t="s">
        <v>631</v>
      </c>
      <c r="L58">
        <v>0</v>
      </c>
      <c r="M58">
        <v>5121379</v>
      </c>
      <c r="N58" t="s">
        <v>3182</v>
      </c>
      <c r="O58" t="s">
        <v>3193</v>
      </c>
      <c r="P58" t="s">
        <v>1732</v>
      </c>
      <c r="Q58">
        <v>1</v>
      </c>
      <c r="R58">
        <v>202307</v>
      </c>
      <c r="S58">
        <v>99999</v>
      </c>
    </row>
    <row r="59" spans="2:19" x14ac:dyDescent="0.25">
      <c r="B59" t="s">
        <v>299</v>
      </c>
      <c r="C59" t="s">
        <v>3207</v>
      </c>
      <c r="D59" t="s">
        <v>3208</v>
      </c>
      <c r="E59" t="s">
        <v>3209</v>
      </c>
      <c r="F59">
        <v>1</v>
      </c>
      <c r="G59">
        <v>83101</v>
      </c>
      <c r="H59">
        <v>1003</v>
      </c>
      <c r="I59">
        <v>3</v>
      </c>
      <c r="J59">
        <v>23</v>
      </c>
      <c r="K59" t="s">
        <v>631</v>
      </c>
      <c r="L59">
        <v>0</v>
      </c>
      <c r="M59">
        <v>5121380</v>
      </c>
      <c r="N59" t="s">
        <v>3182</v>
      </c>
      <c r="O59" t="s">
        <v>3193</v>
      </c>
      <c r="P59" t="s">
        <v>1732</v>
      </c>
      <c r="Q59">
        <v>1</v>
      </c>
      <c r="R59">
        <v>202307</v>
      </c>
      <c r="S59">
        <v>99999</v>
      </c>
    </row>
    <row r="60" spans="2:19" x14ac:dyDescent="0.25">
      <c r="B60" t="s">
        <v>299</v>
      </c>
      <c r="C60" t="s">
        <v>3210</v>
      </c>
      <c r="D60" t="s">
        <v>3211</v>
      </c>
      <c r="E60" t="s">
        <v>3212</v>
      </c>
      <c r="F60">
        <v>1</v>
      </c>
      <c r="G60">
        <v>83101</v>
      </c>
      <c r="H60">
        <v>1001</v>
      </c>
      <c r="I60">
        <v>0</v>
      </c>
      <c r="J60">
        <v>25</v>
      </c>
      <c r="K60" t="s">
        <v>634</v>
      </c>
      <c r="L60">
        <v>0</v>
      </c>
      <c r="M60">
        <v>5121400</v>
      </c>
      <c r="N60" t="s">
        <v>3182</v>
      </c>
      <c r="O60" t="s">
        <v>3213</v>
      </c>
      <c r="P60" t="s">
        <v>3183</v>
      </c>
      <c r="Q60">
        <v>1</v>
      </c>
      <c r="R60">
        <v>202310</v>
      </c>
      <c r="S60">
        <v>99999</v>
      </c>
    </row>
    <row r="61" spans="2:19" x14ac:dyDescent="0.25">
      <c r="B61" t="s">
        <v>299</v>
      </c>
      <c r="C61" t="s">
        <v>3214</v>
      </c>
      <c r="D61" t="s">
        <v>3215</v>
      </c>
      <c r="E61" t="s">
        <v>3216</v>
      </c>
      <c r="F61">
        <v>1</v>
      </c>
      <c r="G61">
        <v>83101</v>
      </c>
      <c r="H61">
        <v>1003</v>
      </c>
      <c r="I61">
        <v>3</v>
      </c>
      <c r="J61">
        <v>23</v>
      </c>
      <c r="K61" t="s">
        <v>631</v>
      </c>
      <c r="L61">
        <v>0</v>
      </c>
      <c r="M61">
        <v>5121415</v>
      </c>
      <c r="N61" t="s">
        <v>3182</v>
      </c>
      <c r="O61" t="s">
        <v>3193</v>
      </c>
      <c r="P61" t="s">
        <v>1732</v>
      </c>
      <c r="Q61">
        <v>1</v>
      </c>
      <c r="R61">
        <v>202312</v>
      </c>
      <c r="S61">
        <v>99999</v>
      </c>
    </row>
    <row r="62" spans="2:19" x14ac:dyDescent="0.25">
      <c r="B62" t="s">
        <v>299</v>
      </c>
      <c r="C62" t="s">
        <v>3076</v>
      </c>
      <c r="D62" t="s">
        <v>3077</v>
      </c>
      <c r="E62" t="s">
        <v>3078</v>
      </c>
      <c r="F62">
        <v>1</v>
      </c>
      <c r="G62">
        <v>83101</v>
      </c>
      <c r="H62">
        <v>1001</v>
      </c>
      <c r="I62">
        <v>2</v>
      </c>
      <c r="J62">
        <v>18</v>
      </c>
      <c r="K62" t="s">
        <v>618</v>
      </c>
      <c r="L62">
        <v>0</v>
      </c>
      <c r="M62">
        <v>5125121355</v>
      </c>
      <c r="N62" t="s">
        <v>3184</v>
      </c>
      <c r="O62">
        <v>31</v>
      </c>
      <c r="P62" t="s">
        <v>3183</v>
      </c>
      <c r="Q62">
        <v>1</v>
      </c>
      <c r="R62">
        <v>202205</v>
      </c>
      <c r="S62">
        <v>99999</v>
      </c>
    </row>
    <row r="63" spans="2:19" x14ac:dyDescent="0.25">
      <c r="B63" t="s">
        <v>299</v>
      </c>
      <c r="C63" t="s">
        <v>3129</v>
      </c>
      <c r="D63" t="s">
        <v>3130</v>
      </c>
      <c r="E63" t="s">
        <v>3131</v>
      </c>
      <c r="F63">
        <v>1</v>
      </c>
      <c r="G63">
        <v>83101</v>
      </c>
      <c r="H63">
        <v>1003</v>
      </c>
      <c r="I63">
        <v>0</v>
      </c>
      <c r="J63">
        <v>26</v>
      </c>
      <c r="K63" t="s">
        <v>618</v>
      </c>
      <c r="L63">
        <v>0</v>
      </c>
      <c r="M63">
        <v>5125121490</v>
      </c>
      <c r="N63" t="s">
        <v>3182</v>
      </c>
      <c r="O63">
        <v>31</v>
      </c>
      <c r="P63" t="s">
        <v>1732</v>
      </c>
      <c r="Q63">
        <v>1</v>
      </c>
      <c r="R63">
        <v>202308</v>
      </c>
      <c r="S63">
        <v>99999</v>
      </c>
    </row>
    <row r="64" spans="2:19" x14ac:dyDescent="0.25">
      <c r="B64" t="s">
        <v>299</v>
      </c>
      <c r="C64" t="s">
        <v>3132</v>
      </c>
      <c r="D64" t="s">
        <v>3133</v>
      </c>
      <c r="E64" t="s">
        <v>3134</v>
      </c>
      <c r="F64">
        <v>1</v>
      </c>
      <c r="G64">
        <v>83101</v>
      </c>
      <c r="H64">
        <v>1003</v>
      </c>
      <c r="I64">
        <v>0</v>
      </c>
      <c r="J64">
        <v>26</v>
      </c>
      <c r="K64" t="s">
        <v>618</v>
      </c>
      <c r="L64">
        <v>0</v>
      </c>
      <c r="M64">
        <v>5125121491</v>
      </c>
      <c r="N64" t="s">
        <v>3182</v>
      </c>
      <c r="O64">
        <v>31</v>
      </c>
      <c r="P64" t="s">
        <v>1732</v>
      </c>
      <c r="Q64">
        <v>1</v>
      </c>
      <c r="R64">
        <v>202308</v>
      </c>
      <c r="S64">
        <v>99999</v>
      </c>
    </row>
    <row r="65" spans="2:19" x14ac:dyDescent="0.25">
      <c r="B65" t="s">
        <v>299</v>
      </c>
      <c r="C65" t="s">
        <v>3217</v>
      </c>
      <c r="D65" t="s">
        <v>3218</v>
      </c>
      <c r="E65" t="s">
        <v>3219</v>
      </c>
      <c r="F65">
        <v>1</v>
      </c>
      <c r="G65">
        <v>83101</v>
      </c>
      <c r="H65">
        <v>1003</v>
      </c>
      <c r="I65">
        <v>3</v>
      </c>
      <c r="J65">
        <v>23</v>
      </c>
      <c r="K65" t="s">
        <v>618</v>
      </c>
      <c r="L65">
        <v>0</v>
      </c>
      <c r="M65">
        <v>5125121492</v>
      </c>
      <c r="N65" t="s">
        <v>3184</v>
      </c>
      <c r="O65">
        <v>31</v>
      </c>
      <c r="P65" t="s">
        <v>1732</v>
      </c>
      <c r="Q65">
        <v>1</v>
      </c>
      <c r="R65">
        <v>202308</v>
      </c>
      <c r="S65">
        <v>99999</v>
      </c>
    </row>
    <row r="66" spans="2:19" x14ac:dyDescent="0.25">
      <c r="B66" t="s">
        <v>299</v>
      </c>
      <c r="C66" t="s">
        <v>3220</v>
      </c>
      <c r="D66" t="s">
        <v>3221</v>
      </c>
      <c r="E66" t="s">
        <v>3222</v>
      </c>
      <c r="F66">
        <v>1</v>
      </c>
      <c r="G66">
        <v>83101</v>
      </c>
      <c r="H66">
        <v>1003</v>
      </c>
      <c r="I66">
        <v>3</v>
      </c>
      <c r="J66">
        <v>23</v>
      </c>
      <c r="K66" t="s">
        <v>618</v>
      </c>
      <c r="L66">
        <v>0</v>
      </c>
      <c r="M66">
        <v>5125121493</v>
      </c>
      <c r="N66" t="s">
        <v>3184</v>
      </c>
      <c r="O66">
        <v>31</v>
      </c>
      <c r="P66" t="s">
        <v>1732</v>
      </c>
      <c r="Q66">
        <v>1</v>
      </c>
      <c r="R66">
        <v>202308</v>
      </c>
      <c r="S66">
        <v>99999</v>
      </c>
    </row>
    <row r="67" spans="2:19" x14ac:dyDescent="0.25">
      <c r="B67" t="s">
        <v>299</v>
      </c>
      <c r="C67" t="s">
        <v>3154</v>
      </c>
      <c r="D67" t="s">
        <v>3155</v>
      </c>
      <c r="E67" t="s">
        <v>3156</v>
      </c>
      <c r="F67">
        <v>1</v>
      </c>
      <c r="G67">
        <v>83101</v>
      </c>
      <c r="H67">
        <v>1001</v>
      </c>
      <c r="I67">
        <v>0</v>
      </c>
      <c r="J67">
        <v>25</v>
      </c>
      <c r="K67" t="s">
        <v>618</v>
      </c>
      <c r="L67">
        <v>0</v>
      </c>
      <c r="M67">
        <v>5125121295</v>
      </c>
      <c r="N67" t="s">
        <v>3184</v>
      </c>
      <c r="O67">
        <v>31</v>
      </c>
      <c r="P67" t="s">
        <v>3183</v>
      </c>
      <c r="Q67">
        <v>1</v>
      </c>
      <c r="R67">
        <v>202306</v>
      </c>
      <c r="S67">
        <v>99999</v>
      </c>
    </row>
    <row r="68" spans="2:19" ht="18.75" customHeight="1" x14ac:dyDescent="0.25">
      <c r="B68" t="s">
        <v>299</v>
      </c>
      <c r="C68" t="s">
        <v>3157</v>
      </c>
      <c r="D68" t="s">
        <v>3158</v>
      </c>
      <c r="E68" t="s">
        <v>3159</v>
      </c>
      <c r="F68">
        <v>1</v>
      </c>
      <c r="G68">
        <v>83101</v>
      </c>
      <c r="H68">
        <v>1001</v>
      </c>
      <c r="I68">
        <v>0</v>
      </c>
      <c r="J68">
        <v>25</v>
      </c>
      <c r="K68" t="s">
        <v>618</v>
      </c>
      <c r="L68">
        <v>0</v>
      </c>
      <c r="M68">
        <v>5125121496</v>
      </c>
      <c r="N68" t="s">
        <v>3184</v>
      </c>
      <c r="O68">
        <v>31</v>
      </c>
      <c r="P68" t="s">
        <v>3183</v>
      </c>
      <c r="Q68">
        <v>1</v>
      </c>
      <c r="R68">
        <v>202309</v>
      </c>
      <c r="S68">
        <v>99999</v>
      </c>
    </row>
    <row r="69" spans="2:19" x14ac:dyDescent="0.25">
      <c r="B69" t="s">
        <v>299</v>
      </c>
      <c r="C69" t="s">
        <v>3223</v>
      </c>
      <c r="D69" t="s">
        <v>3224</v>
      </c>
      <c r="E69" t="s">
        <v>3225</v>
      </c>
      <c r="F69">
        <v>1</v>
      </c>
      <c r="G69">
        <v>83101</v>
      </c>
      <c r="H69">
        <v>1003</v>
      </c>
      <c r="I69">
        <v>3</v>
      </c>
      <c r="J69">
        <v>23</v>
      </c>
      <c r="K69" t="s">
        <v>618</v>
      </c>
      <c r="L69">
        <v>0</v>
      </c>
      <c r="M69">
        <v>5125121497</v>
      </c>
      <c r="N69" t="s">
        <v>3184</v>
      </c>
      <c r="O69">
        <v>31</v>
      </c>
      <c r="P69" t="s">
        <v>1732</v>
      </c>
      <c r="Q69">
        <v>1</v>
      </c>
      <c r="R69">
        <v>202310</v>
      </c>
      <c r="S69">
        <v>99999</v>
      </c>
    </row>
    <row r="70" spans="2:19" x14ac:dyDescent="0.25">
      <c r="B70" t="s">
        <v>299</v>
      </c>
      <c r="C70" t="s">
        <v>3226</v>
      </c>
      <c r="D70" t="s">
        <v>3227</v>
      </c>
      <c r="E70" t="s">
        <v>3228</v>
      </c>
      <c r="F70">
        <v>1</v>
      </c>
      <c r="G70">
        <v>83101</v>
      </c>
      <c r="H70">
        <v>1003</v>
      </c>
      <c r="I70">
        <v>3</v>
      </c>
      <c r="J70">
        <v>23</v>
      </c>
      <c r="K70" t="s">
        <v>618</v>
      </c>
      <c r="L70">
        <v>0</v>
      </c>
      <c r="M70">
        <v>5125121498</v>
      </c>
      <c r="N70" t="s">
        <v>3184</v>
      </c>
      <c r="O70">
        <v>31</v>
      </c>
      <c r="P70" t="s">
        <v>1732</v>
      </c>
      <c r="Q70">
        <v>1</v>
      </c>
      <c r="R70">
        <v>202309</v>
      </c>
      <c r="S70">
        <v>99999</v>
      </c>
    </row>
    <row r="71" spans="2:19" x14ac:dyDescent="0.25">
      <c r="B71" t="s">
        <v>299</v>
      </c>
      <c r="C71" t="s">
        <v>3166</v>
      </c>
      <c r="D71" t="s">
        <v>3167</v>
      </c>
      <c r="E71" t="s">
        <v>3168</v>
      </c>
      <c r="F71">
        <v>1</v>
      </c>
      <c r="G71">
        <v>83101</v>
      </c>
      <c r="H71">
        <v>1003</v>
      </c>
      <c r="I71">
        <v>0</v>
      </c>
      <c r="J71">
        <v>26</v>
      </c>
      <c r="K71" t="s">
        <v>618</v>
      </c>
      <c r="L71">
        <v>0</v>
      </c>
      <c r="M71">
        <v>5125121499</v>
      </c>
      <c r="N71" t="s">
        <v>3184</v>
      </c>
      <c r="O71">
        <v>31</v>
      </c>
      <c r="P71" t="s">
        <v>1732</v>
      </c>
      <c r="Q71">
        <v>1</v>
      </c>
      <c r="R71">
        <v>202310</v>
      </c>
      <c r="S71">
        <v>99999</v>
      </c>
    </row>
    <row r="72" spans="2:19" x14ac:dyDescent="0.25">
      <c r="B72" t="s">
        <v>299</v>
      </c>
      <c r="C72" t="s">
        <v>3169</v>
      </c>
      <c r="D72" t="s">
        <v>3170</v>
      </c>
      <c r="E72" t="s">
        <v>3171</v>
      </c>
      <c r="F72">
        <v>1</v>
      </c>
      <c r="G72">
        <v>83101</v>
      </c>
      <c r="H72">
        <v>1001</v>
      </c>
      <c r="I72">
        <v>2</v>
      </c>
      <c r="J72">
        <v>19</v>
      </c>
      <c r="K72" t="s">
        <v>618</v>
      </c>
      <c r="L72">
        <v>0</v>
      </c>
      <c r="M72">
        <v>5125121505</v>
      </c>
      <c r="N72" t="s">
        <v>3184</v>
      </c>
      <c r="O72">
        <v>31</v>
      </c>
      <c r="P72" t="s">
        <v>3183</v>
      </c>
      <c r="Q72">
        <v>1</v>
      </c>
      <c r="R72">
        <v>202308</v>
      </c>
      <c r="S72">
        <v>99999</v>
      </c>
    </row>
    <row r="73" spans="2:19" x14ac:dyDescent="0.25">
      <c r="B73" t="s">
        <v>299</v>
      </c>
      <c r="C73" t="s">
        <v>3229</v>
      </c>
      <c r="D73" t="s">
        <v>3230</v>
      </c>
      <c r="E73" t="s">
        <v>3231</v>
      </c>
      <c r="F73">
        <v>1</v>
      </c>
      <c r="G73">
        <v>83101</v>
      </c>
      <c r="H73">
        <v>1003</v>
      </c>
      <c r="I73">
        <v>3</v>
      </c>
      <c r="J73">
        <v>23</v>
      </c>
      <c r="K73" t="s">
        <v>618</v>
      </c>
      <c r="L73">
        <v>0</v>
      </c>
      <c r="M73">
        <v>5125121508</v>
      </c>
      <c r="N73" t="s">
        <v>3184</v>
      </c>
      <c r="O73">
        <v>31</v>
      </c>
      <c r="P73" t="s">
        <v>1732</v>
      </c>
      <c r="Q73">
        <v>1</v>
      </c>
      <c r="R73">
        <v>202312</v>
      </c>
      <c r="S73">
        <v>99999</v>
      </c>
    </row>
    <row r="74" spans="2:19" x14ac:dyDescent="0.25">
      <c r="B74" t="s">
        <v>299</v>
      </c>
      <c r="C74" t="s">
        <v>3232</v>
      </c>
      <c r="D74" t="s">
        <v>3233</v>
      </c>
      <c r="E74" t="s">
        <v>3234</v>
      </c>
      <c r="F74">
        <v>1</v>
      </c>
      <c r="G74">
        <v>83101</v>
      </c>
      <c r="H74">
        <v>1003</v>
      </c>
      <c r="I74">
        <v>3</v>
      </c>
      <c r="J74">
        <v>23</v>
      </c>
      <c r="K74" t="s">
        <v>618</v>
      </c>
      <c r="L74">
        <v>0</v>
      </c>
      <c r="M74">
        <v>5125121509</v>
      </c>
      <c r="N74" t="s">
        <v>3184</v>
      </c>
      <c r="O74">
        <v>31</v>
      </c>
      <c r="P74" t="s">
        <v>1732</v>
      </c>
      <c r="Q74">
        <v>1</v>
      </c>
      <c r="R74">
        <v>202312</v>
      </c>
      <c r="S74">
        <v>99999</v>
      </c>
    </row>
    <row r="75" spans="2:19" x14ac:dyDescent="0.25">
      <c r="B75" t="s">
        <v>299</v>
      </c>
      <c r="C75" t="s">
        <v>3235</v>
      </c>
      <c r="D75" t="s">
        <v>3236</v>
      </c>
      <c r="E75" t="s">
        <v>3237</v>
      </c>
      <c r="F75">
        <v>1</v>
      </c>
      <c r="G75">
        <v>83101</v>
      </c>
      <c r="H75">
        <v>1003</v>
      </c>
      <c r="I75">
        <v>3</v>
      </c>
      <c r="J75">
        <v>23</v>
      </c>
      <c r="K75" t="s">
        <v>618</v>
      </c>
      <c r="L75">
        <v>0</v>
      </c>
      <c r="M75">
        <v>5125121510</v>
      </c>
      <c r="N75" t="s">
        <v>3184</v>
      </c>
      <c r="O75">
        <v>31</v>
      </c>
      <c r="P75" t="s">
        <v>1732</v>
      </c>
      <c r="Q75">
        <v>1</v>
      </c>
      <c r="R75">
        <v>202312</v>
      </c>
      <c r="S75">
        <v>99999</v>
      </c>
    </row>
    <row r="76" spans="2:19" x14ac:dyDescent="0.25">
      <c r="B76" t="s">
        <v>299</v>
      </c>
      <c r="C76" t="s">
        <v>3238</v>
      </c>
      <c r="D76" t="s">
        <v>3239</v>
      </c>
      <c r="E76" t="s">
        <v>3240</v>
      </c>
      <c r="F76">
        <v>1</v>
      </c>
      <c r="G76">
        <v>83101</v>
      </c>
      <c r="H76">
        <v>1003</v>
      </c>
      <c r="I76">
        <v>3</v>
      </c>
      <c r="J76">
        <v>23</v>
      </c>
      <c r="K76" t="s">
        <v>618</v>
      </c>
      <c r="L76">
        <v>0</v>
      </c>
      <c r="M76">
        <v>5125121511</v>
      </c>
      <c r="N76" t="s">
        <v>3184</v>
      </c>
      <c r="O76">
        <v>31</v>
      </c>
      <c r="P76" t="s">
        <v>1732</v>
      </c>
      <c r="Q76">
        <v>1</v>
      </c>
      <c r="R76">
        <v>202312</v>
      </c>
      <c r="S76">
        <v>99999</v>
      </c>
    </row>
    <row r="77" spans="2:19" x14ac:dyDescent="0.25">
      <c r="B77" t="s">
        <v>299</v>
      </c>
      <c r="C77" t="s">
        <v>3241</v>
      </c>
      <c r="D77" t="s">
        <v>3242</v>
      </c>
      <c r="E77" t="s">
        <v>3243</v>
      </c>
      <c r="F77">
        <v>1</v>
      </c>
      <c r="G77">
        <v>83101</v>
      </c>
      <c r="H77">
        <v>1003</v>
      </c>
      <c r="I77">
        <v>3</v>
      </c>
      <c r="J77">
        <v>23</v>
      </c>
      <c r="K77" t="s">
        <v>618</v>
      </c>
      <c r="L77">
        <v>0</v>
      </c>
      <c r="M77">
        <v>5125121512</v>
      </c>
      <c r="N77" t="s">
        <v>3184</v>
      </c>
      <c r="O77">
        <v>31</v>
      </c>
      <c r="P77" t="s">
        <v>1732</v>
      </c>
      <c r="Q77">
        <v>1</v>
      </c>
      <c r="R77">
        <v>202312</v>
      </c>
      <c r="S77">
        <v>99999</v>
      </c>
    </row>
    <row r="78" spans="2:19" x14ac:dyDescent="0.25">
      <c r="B78" t="s">
        <v>299</v>
      </c>
      <c r="C78" t="s">
        <v>3244</v>
      </c>
      <c r="D78" t="s">
        <v>3245</v>
      </c>
      <c r="E78" t="s">
        <v>3246</v>
      </c>
      <c r="F78">
        <v>1</v>
      </c>
      <c r="G78">
        <v>83101</v>
      </c>
      <c r="H78">
        <v>1003</v>
      </c>
      <c r="I78">
        <v>3</v>
      </c>
      <c r="J78">
        <v>23</v>
      </c>
      <c r="K78" t="s">
        <v>618</v>
      </c>
      <c r="L78">
        <v>0</v>
      </c>
      <c r="M78">
        <v>5125121513</v>
      </c>
      <c r="N78" t="s">
        <v>3184</v>
      </c>
      <c r="O78">
        <v>31</v>
      </c>
      <c r="P78" t="s">
        <v>1732</v>
      </c>
      <c r="Q78">
        <v>1</v>
      </c>
      <c r="R78">
        <v>202312</v>
      </c>
      <c r="S78">
        <v>99999</v>
      </c>
    </row>
    <row r="79" spans="2:19" x14ac:dyDescent="0.25">
      <c r="B79" t="s">
        <v>299</v>
      </c>
      <c r="C79" t="s">
        <v>3247</v>
      </c>
      <c r="D79" t="s">
        <v>3248</v>
      </c>
      <c r="E79" t="s">
        <v>3249</v>
      </c>
      <c r="F79">
        <v>1</v>
      </c>
      <c r="G79">
        <v>83101</v>
      </c>
      <c r="H79">
        <v>1003</v>
      </c>
      <c r="I79">
        <v>3</v>
      </c>
      <c r="J79">
        <v>23</v>
      </c>
      <c r="K79" t="s">
        <v>618</v>
      </c>
      <c r="L79">
        <v>0</v>
      </c>
      <c r="M79">
        <v>5125121514</v>
      </c>
      <c r="N79" t="s">
        <v>3184</v>
      </c>
      <c r="O79">
        <v>31</v>
      </c>
      <c r="P79" t="s">
        <v>1732</v>
      </c>
      <c r="Q79">
        <v>1</v>
      </c>
      <c r="R79">
        <v>202312</v>
      </c>
      <c r="S79">
        <v>99999</v>
      </c>
    </row>
    <row r="80" spans="2:19" x14ac:dyDescent="0.25">
      <c r="B80" t="s">
        <v>299</v>
      </c>
      <c r="C80" t="s">
        <v>1607</v>
      </c>
      <c r="D80" t="s">
        <v>1608</v>
      </c>
      <c r="E80" t="s">
        <v>1609</v>
      </c>
      <c r="F80">
        <v>1</v>
      </c>
      <c r="G80">
        <v>83101</v>
      </c>
      <c r="H80">
        <v>1001</v>
      </c>
      <c r="I80">
        <v>5</v>
      </c>
      <c r="J80">
        <v>12</v>
      </c>
      <c r="K80" t="s">
        <v>632</v>
      </c>
      <c r="L80">
        <v>0</v>
      </c>
      <c r="M80" t="s">
        <v>3250</v>
      </c>
      <c r="N80" t="s">
        <v>3184</v>
      </c>
      <c r="O80">
        <v>15</v>
      </c>
      <c r="P80" t="s">
        <v>3183</v>
      </c>
      <c r="Q80">
        <v>2</v>
      </c>
      <c r="R80">
        <v>199113</v>
      </c>
      <c r="S80">
        <v>202306</v>
      </c>
    </row>
    <row r="81" spans="2:19" x14ac:dyDescent="0.25">
      <c r="B81" t="s">
        <v>299</v>
      </c>
      <c r="C81" t="s">
        <v>1785</v>
      </c>
      <c r="D81" t="s">
        <v>1786</v>
      </c>
      <c r="E81" t="s">
        <v>1787</v>
      </c>
      <c r="F81">
        <v>1</v>
      </c>
      <c r="G81">
        <v>83101</v>
      </c>
      <c r="H81">
        <v>1003</v>
      </c>
      <c r="I81">
        <v>2</v>
      </c>
      <c r="J81">
        <v>7</v>
      </c>
      <c r="K81" t="s">
        <v>632</v>
      </c>
      <c r="L81">
        <v>0</v>
      </c>
      <c r="M81">
        <v>13430</v>
      </c>
      <c r="N81" t="s">
        <v>3182</v>
      </c>
      <c r="O81">
        <v>15</v>
      </c>
      <c r="P81" t="s">
        <v>1732</v>
      </c>
      <c r="Q81">
        <v>2</v>
      </c>
      <c r="R81">
        <v>199903</v>
      </c>
      <c r="S81">
        <v>202306</v>
      </c>
    </row>
    <row r="82" spans="2:19" x14ac:dyDescent="0.25">
      <c r="B82" t="s">
        <v>299</v>
      </c>
      <c r="C82" t="s">
        <v>1643</v>
      </c>
      <c r="D82" t="s">
        <v>1644</v>
      </c>
      <c r="E82" t="s">
        <v>1645</v>
      </c>
      <c r="F82">
        <v>1</v>
      </c>
      <c r="G82">
        <v>83101</v>
      </c>
      <c r="H82">
        <v>1001</v>
      </c>
      <c r="I82">
        <v>5</v>
      </c>
      <c r="J82">
        <v>12</v>
      </c>
      <c r="K82" t="s">
        <v>632</v>
      </c>
      <c r="L82">
        <v>0</v>
      </c>
      <c r="M82">
        <v>13183</v>
      </c>
      <c r="N82" t="s">
        <v>3182</v>
      </c>
      <c r="O82">
        <v>15</v>
      </c>
      <c r="P82" t="s">
        <v>3183</v>
      </c>
      <c r="Q82">
        <v>2</v>
      </c>
      <c r="R82">
        <v>201509</v>
      </c>
      <c r="S82">
        <v>202306</v>
      </c>
    </row>
    <row r="83" spans="2:19" x14ac:dyDescent="0.25">
      <c r="B83" t="s">
        <v>299</v>
      </c>
      <c r="C83" t="s">
        <v>1707</v>
      </c>
      <c r="D83" t="s">
        <v>1708</v>
      </c>
      <c r="E83" t="s">
        <v>1709</v>
      </c>
      <c r="F83">
        <v>1</v>
      </c>
      <c r="G83">
        <v>83101</v>
      </c>
      <c r="H83">
        <v>1003</v>
      </c>
      <c r="I83">
        <v>7</v>
      </c>
      <c r="J83">
        <v>4</v>
      </c>
      <c r="K83" t="s">
        <v>632</v>
      </c>
      <c r="L83">
        <v>0</v>
      </c>
      <c r="M83">
        <v>10994</v>
      </c>
      <c r="N83" t="s">
        <v>3184</v>
      </c>
      <c r="O83">
        <v>15</v>
      </c>
      <c r="P83" t="s">
        <v>1732</v>
      </c>
      <c r="Q83">
        <v>2</v>
      </c>
      <c r="R83">
        <v>202016</v>
      </c>
      <c r="S83">
        <v>202306</v>
      </c>
    </row>
    <row r="84" spans="2:19" x14ac:dyDescent="0.25">
      <c r="B84" t="s">
        <v>299</v>
      </c>
      <c r="C84" t="s">
        <v>1984</v>
      </c>
      <c r="D84" t="s">
        <v>1985</v>
      </c>
      <c r="E84" t="s">
        <v>1994</v>
      </c>
      <c r="F84">
        <v>1</v>
      </c>
      <c r="G84">
        <v>83101</v>
      </c>
      <c r="H84">
        <v>1001</v>
      </c>
      <c r="I84">
        <v>5</v>
      </c>
      <c r="J84">
        <v>12</v>
      </c>
      <c r="K84" t="s">
        <v>634</v>
      </c>
      <c r="L84">
        <v>0</v>
      </c>
      <c r="M84">
        <v>5120193</v>
      </c>
      <c r="N84" t="s">
        <v>3182</v>
      </c>
      <c r="O84" t="s">
        <v>3251</v>
      </c>
      <c r="P84" t="s">
        <v>3183</v>
      </c>
      <c r="Q84">
        <v>2</v>
      </c>
      <c r="R84">
        <v>201513</v>
      </c>
      <c r="S84">
        <v>202312</v>
      </c>
    </row>
    <row r="85" spans="2:19" x14ac:dyDescent="0.25">
      <c r="B85" t="s">
        <v>299</v>
      </c>
      <c r="C85" t="s">
        <v>3252</v>
      </c>
      <c r="D85" t="s">
        <v>3253</v>
      </c>
      <c r="E85" t="s">
        <v>3254</v>
      </c>
      <c r="F85">
        <v>1</v>
      </c>
      <c r="G85">
        <v>83101</v>
      </c>
      <c r="H85">
        <v>1001</v>
      </c>
      <c r="I85">
        <v>2</v>
      </c>
      <c r="J85">
        <v>19</v>
      </c>
      <c r="K85" t="s">
        <v>627</v>
      </c>
      <c r="L85">
        <v>0</v>
      </c>
      <c r="M85">
        <v>5121145</v>
      </c>
      <c r="N85" t="s">
        <v>3182</v>
      </c>
      <c r="O85" t="s">
        <v>3255</v>
      </c>
      <c r="P85" t="s">
        <v>3183</v>
      </c>
      <c r="Q85">
        <v>2</v>
      </c>
      <c r="R85">
        <v>202205</v>
      </c>
      <c r="S85">
        <v>202312</v>
      </c>
    </row>
    <row r="86" spans="2:19" x14ac:dyDescent="0.25">
      <c r="B86" t="s">
        <v>299</v>
      </c>
      <c r="C86" t="s">
        <v>1966</v>
      </c>
      <c r="D86" t="s">
        <v>1967</v>
      </c>
      <c r="E86" t="s">
        <v>3256</v>
      </c>
      <c r="F86">
        <v>1</v>
      </c>
      <c r="G86">
        <v>83101</v>
      </c>
      <c r="H86">
        <v>1003</v>
      </c>
      <c r="I86">
        <v>2</v>
      </c>
      <c r="J86">
        <v>7</v>
      </c>
      <c r="K86" t="s">
        <v>616</v>
      </c>
      <c r="L86">
        <v>0</v>
      </c>
      <c r="M86">
        <v>5125120327</v>
      </c>
      <c r="N86" t="s">
        <v>3182</v>
      </c>
      <c r="O86">
        <v>31</v>
      </c>
      <c r="P86" t="s">
        <v>1732</v>
      </c>
      <c r="Q86">
        <v>2</v>
      </c>
      <c r="R86">
        <v>201121</v>
      </c>
      <c r="S86">
        <v>202306</v>
      </c>
    </row>
    <row r="87" spans="2:19" x14ac:dyDescent="0.25">
      <c r="B87" t="s">
        <v>299</v>
      </c>
      <c r="C87" t="s">
        <v>3257</v>
      </c>
      <c r="D87" t="s">
        <v>3258</v>
      </c>
      <c r="E87" t="s">
        <v>3259</v>
      </c>
      <c r="F87">
        <v>1</v>
      </c>
      <c r="G87">
        <v>83101</v>
      </c>
      <c r="H87">
        <v>1003</v>
      </c>
      <c r="I87">
        <v>3</v>
      </c>
      <c r="J87">
        <v>23</v>
      </c>
      <c r="K87" t="s">
        <v>616</v>
      </c>
      <c r="L87">
        <v>0</v>
      </c>
      <c r="M87">
        <v>5125120533</v>
      </c>
      <c r="N87" t="s">
        <v>3182</v>
      </c>
      <c r="O87">
        <v>31</v>
      </c>
      <c r="P87" t="s">
        <v>1732</v>
      </c>
      <c r="Q87">
        <v>2</v>
      </c>
      <c r="R87">
        <v>201121</v>
      </c>
      <c r="S87">
        <v>202306</v>
      </c>
    </row>
    <row r="88" spans="2:19" x14ac:dyDescent="0.25">
      <c r="B88" t="s">
        <v>299</v>
      </c>
      <c r="C88" t="s">
        <v>3260</v>
      </c>
      <c r="D88" t="s">
        <v>3261</v>
      </c>
      <c r="E88" t="s">
        <v>3262</v>
      </c>
      <c r="F88">
        <v>1</v>
      </c>
      <c r="G88">
        <v>83101</v>
      </c>
      <c r="H88">
        <v>1003</v>
      </c>
      <c r="I88">
        <v>3</v>
      </c>
      <c r="J88">
        <v>23</v>
      </c>
      <c r="K88" t="s">
        <v>616</v>
      </c>
      <c r="L88">
        <v>0</v>
      </c>
      <c r="M88">
        <v>5125120899</v>
      </c>
      <c r="N88" t="s">
        <v>3182</v>
      </c>
      <c r="O88">
        <v>31</v>
      </c>
      <c r="P88" t="s">
        <v>1732</v>
      </c>
      <c r="Q88">
        <v>2</v>
      </c>
      <c r="R88">
        <v>201315</v>
      </c>
      <c r="S88">
        <v>202306</v>
      </c>
    </row>
    <row r="89" spans="2:19" x14ac:dyDescent="0.25">
      <c r="B89" t="s">
        <v>299</v>
      </c>
      <c r="C89" t="s">
        <v>1701</v>
      </c>
      <c r="D89" t="s">
        <v>1702</v>
      </c>
      <c r="E89" t="s">
        <v>1703</v>
      </c>
      <c r="F89">
        <v>1</v>
      </c>
      <c r="G89">
        <v>83101</v>
      </c>
      <c r="H89">
        <v>1003</v>
      </c>
      <c r="I89">
        <v>3</v>
      </c>
      <c r="J89">
        <v>23</v>
      </c>
      <c r="K89" t="s">
        <v>616</v>
      </c>
      <c r="L89">
        <v>0</v>
      </c>
      <c r="M89">
        <v>5125121158</v>
      </c>
      <c r="N89" t="s">
        <v>3182</v>
      </c>
      <c r="O89">
        <v>31</v>
      </c>
      <c r="P89" t="s">
        <v>1732</v>
      </c>
      <c r="Q89">
        <v>2</v>
      </c>
      <c r="R89">
        <v>201703</v>
      </c>
      <c r="S89">
        <v>202306</v>
      </c>
    </row>
    <row r="90" spans="2:19" x14ac:dyDescent="0.25">
      <c r="B90" t="s">
        <v>299</v>
      </c>
      <c r="C90" t="s">
        <v>2715</v>
      </c>
      <c r="D90" t="s">
        <v>2716</v>
      </c>
      <c r="E90" t="s">
        <v>2717</v>
      </c>
      <c r="F90">
        <v>1</v>
      </c>
      <c r="G90">
        <v>83101</v>
      </c>
      <c r="H90">
        <v>1001</v>
      </c>
      <c r="I90">
        <v>2</v>
      </c>
      <c r="J90">
        <v>19</v>
      </c>
      <c r="K90" t="s">
        <v>618</v>
      </c>
      <c r="L90">
        <v>0</v>
      </c>
      <c r="M90">
        <v>5125121289</v>
      </c>
      <c r="N90" t="s">
        <v>3184</v>
      </c>
      <c r="O90">
        <v>31</v>
      </c>
      <c r="P90" t="s">
        <v>3183</v>
      </c>
      <c r="Q90">
        <v>2</v>
      </c>
      <c r="R90">
        <v>202017</v>
      </c>
      <c r="S90">
        <v>202306</v>
      </c>
    </row>
    <row r="91" spans="2:19" x14ac:dyDescent="0.25">
      <c r="B91" t="s">
        <v>299</v>
      </c>
      <c r="C91" t="s">
        <v>3263</v>
      </c>
      <c r="D91" t="s">
        <v>2294</v>
      </c>
      <c r="E91" t="s">
        <v>2295</v>
      </c>
      <c r="F91">
        <v>1</v>
      </c>
      <c r="G91">
        <v>83101</v>
      </c>
      <c r="H91">
        <v>1001</v>
      </c>
      <c r="I91">
        <v>0</v>
      </c>
      <c r="J91">
        <v>25</v>
      </c>
      <c r="K91" t="s">
        <v>618</v>
      </c>
      <c r="L91">
        <v>0</v>
      </c>
      <c r="M91">
        <v>5125121478</v>
      </c>
      <c r="N91" t="s">
        <v>3184</v>
      </c>
      <c r="O91">
        <v>31</v>
      </c>
      <c r="P91" t="s">
        <v>3183</v>
      </c>
      <c r="Q91">
        <v>2</v>
      </c>
      <c r="R91">
        <v>202306</v>
      </c>
      <c r="S91">
        <v>202306</v>
      </c>
    </row>
    <row r="92" spans="2:19" x14ac:dyDescent="0.25">
      <c r="B92" t="s">
        <v>299</v>
      </c>
      <c r="C92" t="s">
        <v>1475</v>
      </c>
      <c r="D92" t="s">
        <v>1476</v>
      </c>
      <c r="E92" t="s">
        <v>1477</v>
      </c>
      <c r="F92">
        <v>1</v>
      </c>
      <c r="G92">
        <v>83101</v>
      </c>
      <c r="H92">
        <v>1001</v>
      </c>
      <c r="I92">
        <v>2</v>
      </c>
      <c r="J92">
        <v>8</v>
      </c>
      <c r="K92" t="s">
        <v>635</v>
      </c>
      <c r="L92">
        <v>0</v>
      </c>
      <c r="M92">
        <v>9349</v>
      </c>
      <c r="N92" t="s">
        <v>3182</v>
      </c>
      <c r="O92">
        <v>7</v>
      </c>
      <c r="P92" t="s">
        <v>3183</v>
      </c>
      <c r="Q92">
        <v>3</v>
      </c>
      <c r="R92">
        <v>202307</v>
      </c>
      <c r="S92">
        <v>99999</v>
      </c>
    </row>
    <row r="93" spans="2:19" x14ac:dyDescent="0.25">
      <c r="B93" t="s">
        <v>299</v>
      </c>
      <c r="C93" t="s">
        <v>1508</v>
      </c>
      <c r="D93" t="s">
        <v>1509</v>
      </c>
      <c r="E93" t="s">
        <v>1510</v>
      </c>
      <c r="F93">
        <v>1</v>
      </c>
      <c r="G93">
        <v>83101</v>
      </c>
      <c r="H93">
        <v>1001</v>
      </c>
      <c r="I93">
        <v>2</v>
      </c>
      <c r="J93">
        <v>8</v>
      </c>
      <c r="K93" t="s">
        <v>624</v>
      </c>
      <c r="L93">
        <v>0</v>
      </c>
      <c r="M93">
        <v>9366</v>
      </c>
      <c r="N93" t="s">
        <v>3182</v>
      </c>
      <c r="O93">
        <v>6</v>
      </c>
      <c r="P93" t="s">
        <v>3183</v>
      </c>
      <c r="Q93">
        <v>3</v>
      </c>
      <c r="R93">
        <v>202307</v>
      </c>
      <c r="S93">
        <v>99999</v>
      </c>
    </row>
    <row r="94" spans="2:19" x14ac:dyDescent="0.25">
      <c r="B94" t="s">
        <v>299</v>
      </c>
      <c r="C94" t="s">
        <v>1757</v>
      </c>
      <c r="D94" t="s">
        <v>1758</v>
      </c>
      <c r="E94" t="s">
        <v>1982</v>
      </c>
      <c r="F94">
        <v>1</v>
      </c>
      <c r="G94">
        <v>83101</v>
      </c>
      <c r="H94">
        <v>1003</v>
      </c>
      <c r="I94">
        <v>2</v>
      </c>
      <c r="J94">
        <v>7</v>
      </c>
      <c r="K94" t="s">
        <v>631</v>
      </c>
      <c r="L94">
        <v>0</v>
      </c>
      <c r="M94">
        <v>9337</v>
      </c>
      <c r="N94" t="s">
        <v>3182</v>
      </c>
      <c r="O94">
        <v>4</v>
      </c>
      <c r="P94" t="s">
        <v>1732</v>
      </c>
      <c r="Q94">
        <v>3</v>
      </c>
      <c r="R94">
        <v>202307</v>
      </c>
      <c r="S94">
        <v>99999</v>
      </c>
    </row>
    <row r="95" spans="2:19" x14ac:dyDescent="0.25">
      <c r="B95" t="s">
        <v>299</v>
      </c>
      <c r="C95" t="s">
        <v>1719</v>
      </c>
      <c r="D95" t="s">
        <v>2940</v>
      </c>
      <c r="E95" t="s">
        <v>1720</v>
      </c>
      <c r="F95">
        <v>1</v>
      </c>
      <c r="G95">
        <v>83101</v>
      </c>
      <c r="H95">
        <v>1003</v>
      </c>
      <c r="I95">
        <v>7</v>
      </c>
      <c r="J95">
        <v>4</v>
      </c>
      <c r="K95" t="s">
        <v>629</v>
      </c>
      <c r="L95">
        <v>0</v>
      </c>
      <c r="M95">
        <v>10999</v>
      </c>
      <c r="N95" t="s">
        <v>3182</v>
      </c>
      <c r="O95">
        <v>13</v>
      </c>
      <c r="P95" t="s">
        <v>1732</v>
      </c>
      <c r="Q95">
        <v>3</v>
      </c>
      <c r="R95">
        <v>202307</v>
      </c>
      <c r="S95">
        <v>99999</v>
      </c>
    </row>
    <row r="96" spans="2:19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2:19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2:19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2:19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2:19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2:19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2:19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2:19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2:19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2:19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2:19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2:19" ht="26.25" customHeight="1" x14ac:dyDescent="0.25">
      <c r="B107" s="399" t="s">
        <v>41</v>
      </c>
      <c r="C107" s="409" t="s">
        <v>83</v>
      </c>
      <c r="D107" s="409" t="s">
        <v>43</v>
      </c>
      <c r="E107" s="409" t="s">
        <v>44</v>
      </c>
      <c r="F107" s="399" t="s">
        <v>126</v>
      </c>
      <c r="G107" s="398" t="s">
        <v>46</v>
      </c>
      <c r="H107" s="398"/>
      <c r="I107" s="398"/>
      <c r="J107" s="398"/>
      <c r="K107" s="398"/>
      <c r="L107" s="398"/>
      <c r="M107" s="398"/>
      <c r="N107" s="399" t="s">
        <v>127</v>
      </c>
      <c r="O107" s="399" t="s">
        <v>128</v>
      </c>
      <c r="P107" s="399" t="s">
        <v>129</v>
      </c>
      <c r="Q107" s="399" t="s">
        <v>130</v>
      </c>
      <c r="R107" s="399" t="s">
        <v>131</v>
      </c>
      <c r="S107" s="399" t="s">
        <v>132</v>
      </c>
    </row>
    <row r="108" spans="2:19" ht="38.25" x14ac:dyDescent="0.25">
      <c r="B108" s="399"/>
      <c r="C108" s="411"/>
      <c r="D108" s="411"/>
      <c r="E108" s="411"/>
      <c r="F108" s="398"/>
      <c r="G108" s="21" t="s">
        <v>57</v>
      </c>
      <c r="H108" s="21" t="s">
        <v>58</v>
      </c>
      <c r="I108" s="21" t="s">
        <v>59</v>
      </c>
      <c r="J108" s="21" t="s">
        <v>60</v>
      </c>
      <c r="K108" s="21" t="s">
        <v>61</v>
      </c>
      <c r="L108" s="22" t="s">
        <v>62</v>
      </c>
      <c r="M108" s="21" t="s">
        <v>63</v>
      </c>
      <c r="N108" s="399"/>
      <c r="O108" s="398"/>
      <c r="P108" s="398"/>
      <c r="Q108" s="398"/>
      <c r="R108" s="399"/>
      <c r="S108" s="399"/>
    </row>
    <row r="109" spans="2:19" x14ac:dyDescent="0.25">
      <c r="B109" t="s">
        <v>299</v>
      </c>
      <c r="C109" t="s">
        <v>539</v>
      </c>
      <c r="D109" t="s">
        <v>540</v>
      </c>
      <c r="E109" t="s">
        <v>541</v>
      </c>
      <c r="F109">
        <v>1</v>
      </c>
      <c r="G109">
        <v>83101</v>
      </c>
      <c r="H109">
        <v>1003</v>
      </c>
      <c r="I109">
        <v>0</v>
      </c>
      <c r="J109">
        <v>26</v>
      </c>
      <c r="K109" t="s">
        <v>631</v>
      </c>
      <c r="L109">
        <v>0</v>
      </c>
      <c r="M109">
        <v>2430</v>
      </c>
      <c r="N109" t="s">
        <v>3185</v>
      </c>
      <c r="O109">
        <v>4</v>
      </c>
      <c r="P109" t="s">
        <v>1732</v>
      </c>
      <c r="Q109">
        <v>3</v>
      </c>
      <c r="R109">
        <v>202307</v>
      </c>
      <c r="S109">
        <v>99999</v>
      </c>
    </row>
    <row r="110" spans="2:19" x14ac:dyDescent="0.25">
      <c r="B110" t="s">
        <v>299</v>
      </c>
      <c r="C110" t="s">
        <v>1727</v>
      </c>
      <c r="D110" t="s">
        <v>1728</v>
      </c>
      <c r="E110" t="s">
        <v>1729</v>
      </c>
      <c r="F110">
        <v>1</v>
      </c>
      <c r="G110">
        <v>83101</v>
      </c>
      <c r="H110">
        <v>1003</v>
      </c>
      <c r="I110">
        <v>7</v>
      </c>
      <c r="J110">
        <v>4</v>
      </c>
      <c r="K110" t="s">
        <v>1704</v>
      </c>
      <c r="L110">
        <v>0</v>
      </c>
      <c r="M110">
        <v>10992</v>
      </c>
      <c r="N110" t="s">
        <v>3182</v>
      </c>
      <c r="O110">
        <v>22</v>
      </c>
      <c r="P110" t="s">
        <v>1732</v>
      </c>
      <c r="Q110">
        <v>3</v>
      </c>
      <c r="R110">
        <v>202307</v>
      </c>
      <c r="S110">
        <v>99999</v>
      </c>
    </row>
    <row r="111" spans="2:19" x14ac:dyDescent="0.25">
      <c r="B111" t="s">
        <v>299</v>
      </c>
      <c r="C111" t="s">
        <v>2035</v>
      </c>
      <c r="D111" t="s">
        <v>2036</v>
      </c>
      <c r="E111" t="s">
        <v>2037</v>
      </c>
      <c r="F111">
        <v>1</v>
      </c>
      <c r="G111">
        <v>83101</v>
      </c>
      <c r="H111">
        <v>1001</v>
      </c>
      <c r="I111">
        <v>0</v>
      </c>
      <c r="J111">
        <v>25</v>
      </c>
      <c r="K111" t="s">
        <v>630</v>
      </c>
      <c r="L111">
        <v>0</v>
      </c>
      <c r="M111">
        <v>2398</v>
      </c>
      <c r="N111" t="s">
        <v>3185</v>
      </c>
      <c r="O111">
        <v>2</v>
      </c>
      <c r="P111" t="s">
        <v>3183</v>
      </c>
      <c r="Q111">
        <v>3</v>
      </c>
      <c r="R111">
        <v>202307</v>
      </c>
      <c r="S111">
        <v>99999</v>
      </c>
    </row>
    <row r="112" spans="2:19" x14ac:dyDescent="0.25">
      <c r="B112" t="s">
        <v>299</v>
      </c>
      <c r="C112" t="s">
        <v>1500</v>
      </c>
      <c r="D112" t="s">
        <v>1501</v>
      </c>
      <c r="E112" t="s">
        <v>2943</v>
      </c>
      <c r="F112">
        <v>1</v>
      </c>
      <c r="G112">
        <v>83101</v>
      </c>
      <c r="H112">
        <v>1001</v>
      </c>
      <c r="I112">
        <v>2</v>
      </c>
      <c r="J112">
        <v>8</v>
      </c>
      <c r="K112" t="s">
        <v>637</v>
      </c>
      <c r="L112">
        <v>0</v>
      </c>
      <c r="M112">
        <v>9350</v>
      </c>
      <c r="N112" t="s">
        <v>3185</v>
      </c>
      <c r="O112">
        <v>5</v>
      </c>
      <c r="P112" t="s">
        <v>3183</v>
      </c>
      <c r="Q112">
        <v>3</v>
      </c>
      <c r="R112">
        <v>202307</v>
      </c>
      <c r="S112">
        <v>99999</v>
      </c>
    </row>
    <row r="113" spans="2:19" x14ac:dyDescent="0.25">
      <c r="B113" t="s">
        <v>299</v>
      </c>
      <c r="C113" t="s">
        <v>1646</v>
      </c>
      <c r="D113" t="s">
        <v>1647</v>
      </c>
      <c r="E113" t="s">
        <v>1648</v>
      </c>
      <c r="F113">
        <v>1</v>
      </c>
      <c r="G113">
        <v>83101</v>
      </c>
      <c r="H113">
        <v>1001</v>
      </c>
      <c r="I113">
        <v>5</v>
      </c>
      <c r="J113">
        <v>12</v>
      </c>
      <c r="K113" t="s">
        <v>1693</v>
      </c>
      <c r="L113">
        <v>0</v>
      </c>
      <c r="M113">
        <v>12455</v>
      </c>
      <c r="N113" t="s">
        <v>3182</v>
      </c>
      <c r="O113">
        <v>25</v>
      </c>
      <c r="P113" t="s">
        <v>3183</v>
      </c>
      <c r="Q113">
        <v>3</v>
      </c>
      <c r="R113">
        <v>202307</v>
      </c>
      <c r="S113">
        <v>99999</v>
      </c>
    </row>
    <row r="114" spans="2:19" x14ac:dyDescent="0.25">
      <c r="B114" t="s">
        <v>299</v>
      </c>
      <c r="C114" t="s">
        <v>525</v>
      </c>
      <c r="D114" t="s">
        <v>526</v>
      </c>
      <c r="E114" t="s">
        <v>527</v>
      </c>
      <c r="F114">
        <v>1</v>
      </c>
      <c r="G114">
        <v>83101</v>
      </c>
      <c r="H114">
        <v>1003</v>
      </c>
      <c r="I114">
        <v>0</v>
      </c>
      <c r="J114">
        <v>26</v>
      </c>
      <c r="K114" t="s">
        <v>630</v>
      </c>
      <c r="L114">
        <v>0</v>
      </c>
      <c r="M114">
        <v>2440</v>
      </c>
      <c r="N114" t="s">
        <v>3184</v>
      </c>
      <c r="O114">
        <v>2</v>
      </c>
      <c r="P114" t="s">
        <v>1732</v>
      </c>
      <c r="Q114">
        <v>3</v>
      </c>
      <c r="R114">
        <v>202307</v>
      </c>
      <c r="S114">
        <v>99999</v>
      </c>
    </row>
    <row r="115" spans="2:19" x14ac:dyDescent="0.25">
      <c r="B115" t="s">
        <v>299</v>
      </c>
      <c r="C115" t="s">
        <v>1473</v>
      </c>
      <c r="D115" t="s">
        <v>1474</v>
      </c>
      <c r="E115" t="s">
        <v>3068</v>
      </c>
      <c r="F115">
        <v>1</v>
      </c>
      <c r="G115">
        <v>83101</v>
      </c>
      <c r="H115">
        <v>1001</v>
      </c>
      <c r="I115">
        <v>2</v>
      </c>
      <c r="J115">
        <v>8</v>
      </c>
      <c r="K115" t="s">
        <v>631</v>
      </c>
      <c r="L115">
        <v>0</v>
      </c>
      <c r="M115">
        <v>9359</v>
      </c>
      <c r="N115" t="s">
        <v>3184</v>
      </c>
      <c r="O115">
        <v>4</v>
      </c>
      <c r="P115" t="s">
        <v>3183</v>
      </c>
      <c r="Q115">
        <v>3</v>
      </c>
      <c r="R115">
        <v>202307</v>
      </c>
      <c r="S115">
        <v>99999</v>
      </c>
    </row>
    <row r="116" spans="2:19" x14ac:dyDescent="0.25">
      <c r="B116" t="s">
        <v>299</v>
      </c>
      <c r="C116" t="s">
        <v>1470</v>
      </c>
      <c r="D116" t="s">
        <v>1471</v>
      </c>
      <c r="E116" t="s">
        <v>1472</v>
      </c>
      <c r="F116">
        <v>1</v>
      </c>
      <c r="G116">
        <v>83101</v>
      </c>
      <c r="H116">
        <v>1001</v>
      </c>
      <c r="I116">
        <v>2</v>
      </c>
      <c r="J116">
        <v>8</v>
      </c>
      <c r="K116" t="s">
        <v>634</v>
      </c>
      <c r="L116">
        <v>0</v>
      </c>
      <c r="M116">
        <v>2377</v>
      </c>
      <c r="N116" t="s">
        <v>3184</v>
      </c>
      <c r="O116">
        <v>2</v>
      </c>
      <c r="P116" t="s">
        <v>3183</v>
      </c>
      <c r="Q116">
        <v>3</v>
      </c>
      <c r="R116">
        <v>202307</v>
      </c>
      <c r="S116">
        <v>99999</v>
      </c>
    </row>
    <row r="117" spans="2:19" x14ac:dyDescent="0.25">
      <c r="B117" t="s">
        <v>299</v>
      </c>
      <c r="C117" t="s">
        <v>573</v>
      </c>
      <c r="D117" t="s">
        <v>574</v>
      </c>
      <c r="E117" t="s">
        <v>575</v>
      </c>
      <c r="F117">
        <v>1</v>
      </c>
      <c r="G117">
        <v>83101</v>
      </c>
      <c r="H117">
        <v>1003</v>
      </c>
      <c r="I117">
        <v>0</v>
      </c>
      <c r="J117">
        <v>26</v>
      </c>
      <c r="K117" t="s">
        <v>632</v>
      </c>
      <c r="L117">
        <v>0</v>
      </c>
      <c r="M117">
        <v>9278</v>
      </c>
      <c r="N117" t="s">
        <v>3184</v>
      </c>
      <c r="O117">
        <v>15</v>
      </c>
      <c r="P117" t="s">
        <v>1732</v>
      </c>
      <c r="Q117">
        <v>3</v>
      </c>
      <c r="R117">
        <v>202307</v>
      </c>
      <c r="S117">
        <v>99999</v>
      </c>
    </row>
    <row r="118" spans="2:19" x14ac:dyDescent="0.25">
      <c r="B118" t="s">
        <v>299</v>
      </c>
      <c r="C118" t="s">
        <v>2374</v>
      </c>
      <c r="D118" t="s">
        <v>2375</v>
      </c>
      <c r="E118" t="s">
        <v>3080</v>
      </c>
      <c r="F118">
        <v>1</v>
      </c>
      <c r="G118">
        <v>83101</v>
      </c>
      <c r="H118">
        <v>1001</v>
      </c>
      <c r="I118">
        <v>2</v>
      </c>
      <c r="J118">
        <v>19</v>
      </c>
      <c r="K118" t="s">
        <v>638</v>
      </c>
      <c r="L118">
        <v>0</v>
      </c>
      <c r="M118">
        <v>12652</v>
      </c>
      <c r="N118" t="s">
        <v>3182</v>
      </c>
      <c r="O118">
        <v>27</v>
      </c>
      <c r="P118" t="s">
        <v>3183</v>
      </c>
      <c r="Q118">
        <v>3</v>
      </c>
      <c r="R118">
        <v>202307</v>
      </c>
      <c r="S118">
        <v>99999</v>
      </c>
    </row>
    <row r="119" spans="2:19" x14ac:dyDescent="0.25">
      <c r="B119" t="s">
        <v>299</v>
      </c>
      <c r="C119" t="s">
        <v>1670</v>
      </c>
      <c r="D119" t="s">
        <v>1671</v>
      </c>
      <c r="E119" t="s">
        <v>1672</v>
      </c>
      <c r="F119">
        <v>1</v>
      </c>
      <c r="G119">
        <v>83101</v>
      </c>
      <c r="H119">
        <v>1001</v>
      </c>
      <c r="I119">
        <v>5</v>
      </c>
      <c r="J119">
        <v>12</v>
      </c>
      <c r="K119" t="s">
        <v>630</v>
      </c>
      <c r="L119">
        <v>0</v>
      </c>
      <c r="M119">
        <v>9718</v>
      </c>
      <c r="N119" t="s">
        <v>3185</v>
      </c>
      <c r="O119">
        <v>2</v>
      </c>
      <c r="P119" t="s">
        <v>3183</v>
      </c>
      <c r="Q119">
        <v>3</v>
      </c>
      <c r="R119">
        <v>202307</v>
      </c>
      <c r="S119">
        <v>99999</v>
      </c>
    </row>
    <row r="120" spans="2:19" x14ac:dyDescent="0.25">
      <c r="B120" t="s">
        <v>299</v>
      </c>
      <c r="C120" t="s">
        <v>1762</v>
      </c>
      <c r="D120" t="s">
        <v>1763</v>
      </c>
      <c r="E120" t="s">
        <v>1764</v>
      </c>
      <c r="F120">
        <v>1</v>
      </c>
      <c r="G120">
        <v>83101</v>
      </c>
      <c r="H120">
        <v>1003</v>
      </c>
      <c r="I120">
        <v>2</v>
      </c>
      <c r="J120">
        <v>7</v>
      </c>
      <c r="K120" t="s">
        <v>630</v>
      </c>
      <c r="L120">
        <v>0</v>
      </c>
      <c r="M120">
        <v>9325</v>
      </c>
      <c r="N120" t="s">
        <v>3184</v>
      </c>
      <c r="O120">
        <v>2</v>
      </c>
      <c r="P120" t="s">
        <v>1732</v>
      </c>
      <c r="Q120">
        <v>3</v>
      </c>
      <c r="R120">
        <v>202307</v>
      </c>
      <c r="S120">
        <v>99999</v>
      </c>
    </row>
    <row r="121" spans="2:19" x14ac:dyDescent="0.25">
      <c r="B121" t="s">
        <v>299</v>
      </c>
      <c r="C121" t="s">
        <v>1805</v>
      </c>
      <c r="D121" t="s">
        <v>1806</v>
      </c>
      <c r="E121" t="s">
        <v>1807</v>
      </c>
      <c r="F121">
        <v>1</v>
      </c>
      <c r="G121">
        <v>83101</v>
      </c>
      <c r="H121">
        <v>1003</v>
      </c>
      <c r="I121">
        <v>2</v>
      </c>
      <c r="J121">
        <v>7</v>
      </c>
      <c r="K121" t="s">
        <v>637</v>
      </c>
      <c r="L121">
        <v>0</v>
      </c>
      <c r="M121">
        <v>9319</v>
      </c>
      <c r="N121" t="s">
        <v>3184</v>
      </c>
      <c r="O121">
        <v>5</v>
      </c>
      <c r="P121" t="s">
        <v>1732</v>
      </c>
      <c r="Q121">
        <v>3</v>
      </c>
      <c r="R121">
        <v>202307</v>
      </c>
      <c r="S121">
        <v>99999</v>
      </c>
    </row>
  </sheetData>
  <sheetProtection insertRows="0" deleteRows="0" autoFilter="0"/>
  <mergeCells count="40">
    <mergeCell ref="S8:S9"/>
    <mergeCell ref="P8:P9"/>
    <mergeCell ref="Q8:Q9"/>
    <mergeCell ref="R8:R9"/>
    <mergeCell ref="F8:F9"/>
    <mergeCell ref="G8:M8"/>
    <mergeCell ref="N8:N9"/>
    <mergeCell ref="O8:O9"/>
    <mergeCell ref="P4:R4"/>
    <mergeCell ref="A8:A9"/>
    <mergeCell ref="B8:B9"/>
    <mergeCell ref="C8:C9"/>
    <mergeCell ref="D8:D9"/>
    <mergeCell ref="E8:E9"/>
    <mergeCell ref="B5:K5"/>
    <mergeCell ref="P5:R5"/>
    <mergeCell ref="O54:O55"/>
    <mergeCell ref="P54:P55"/>
    <mergeCell ref="Q54:Q55"/>
    <mergeCell ref="B54:B55"/>
    <mergeCell ref="C54:C55"/>
    <mergeCell ref="D54:D55"/>
    <mergeCell ref="E54:E55"/>
    <mergeCell ref="F54:F55"/>
    <mergeCell ref="R54:R55"/>
    <mergeCell ref="S54:S55"/>
    <mergeCell ref="B107:B108"/>
    <mergeCell ref="C107:C108"/>
    <mergeCell ref="D107:D108"/>
    <mergeCell ref="E107:E108"/>
    <mergeCell ref="F107:F108"/>
    <mergeCell ref="G107:M107"/>
    <mergeCell ref="N107:N108"/>
    <mergeCell ref="O107:O108"/>
    <mergeCell ref="P107:P108"/>
    <mergeCell ref="Q107:Q108"/>
    <mergeCell ref="R107:R108"/>
    <mergeCell ref="S107:S108"/>
    <mergeCell ref="G54:M54"/>
    <mergeCell ref="N54:N55"/>
  </mergeCells>
  <dataValidations disablePrompts="1" count="1">
    <dataValidation allowBlank="1" showInputMessage="1" showErrorMessage="1" sqref="B5 L5:O5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Header>&amp;L&amp;G&amp;R&amp;G</oddHeader>
    <oddFooter xml:space="preserve">&amp;L
</oddFooter>
  </headerFooter>
  <ignoredErrors>
    <ignoredError sqref="B5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HO4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E40" sqref="E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21" customWidth="1"/>
    <col min="4" max="4" width="28.140625" customWidth="1"/>
    <col min="5" max="5" width="44.28515625" customWidth="1"/>
    <col min="6" max="6" width="16.28515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134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05" t="str">
        <f>'Caratula Resumen'!E16</f>
        <v xml:space="preserve">CHIHUAHUA </v>
      </c>
      <c r="O7" s="405"/>
      <c r="P7" s="405"/>
      <c r="Q7" s="13"/>
    </row>
    <row r="8" spans="1:223" ht="18.75" x14ac:dyDescent="0.3">
      <c r="B8" s="391" t="str">
        <f>'Caratula Resumen'!E17</f>
        <v>Fondo de Aportaciones para la Educación Tecnológica y de Adultos/Colegio Nacional de Educación Profesional Técnica (FAETA/CONALEP)</v>
      </c>
      <c r="C8" s="392"/>
      <c r="D8" s="392"/>
      <c r="E8" s="392"/>
      <c r="F8" s="392"/>
      <c r="G8" s="392"/>
      <c r="H8" s="392"/>
      <c r="I8" s="392"/>
      <c r="J8" s="392"/>
      <c r="K8" s="165"/>
      <c r="L8" s="165"/>
      <c r="M8" s="166"/>
      <c r="N8" s="423" t="str">
        <f>'Caratula Resumen'!E18</f>
        <v>2do. Trimestre 2023</v>
      </c>
      <c r="O8" s="423"/>
      <c r="P8" s="423"/>
      <c r="Q8" s="167"/>
      <c r="R8" s="141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2"/>
      <c r="C10" s="92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4"/>
      <c r="P10" s="94"/>
    </row>
    <row r="11" spans="1:223" ht="27.75" customHeight="1" x14ac:dyDescent="0.25">
      <c r="A11" s="426"/>
      <c r="B11" s="399" t="s">
        <v>41</v>
      </c>
      <c r="C11" s="424" t="s">
        <v>42</v>
      </c>
      <c r="D11" s="424" t="s">
        <v>43</v>
      </c>
      <c r="E11" s="424" t="s">
        <v>74</v>
      </c>
      <c r="F11" s="409" t="s">
        <v>113</v>
      </c>
      <c r="G11" s="424" t="s">
        <v>135</v>
      </c>
      <c r="H11" s="427" t="s">
        <v>136</v>
      </c>
      <c r="I11" s="428"/>
      <c r="J11" s="428"/>
      <c r="K11" s="428"/>
      <c r="L11" s="428"/>
      <c r="M11" s="428"/>
      <c r="N11" s="429"/>
      <c r="O11" s="430" t="s">
        <v>137</v>
      </c>
      <c r="P11" s="431"/>
      <c r="Q11" s="424" t="s">
        <v>138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</row>
    <row r="12" spans="1:223" ht="38.25" x14ac:dyDescent="0.25">
      <c r="A12" s="426"/>
      <c r="B12" s="399"/>
      <c r="C12" s="425"/>
      <c r="D12" s="425"/>
      <c r="E12" s="425"/>
      <c r="F12" s="411"/>
      <c r="G12" s="425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25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</row>
    <row r="13" spans="1:223" ht="17.25" customHeight="1" x14ac:dyDescent="0.25">
      <c r="B13" s="264" t="s">
        <v>299</v>
      </c>
      <c r="C13" s="264" t="s">
        <v>1483</v>
      </c>
      <c r="D13" s="264" t="s">
        <v>1484</v>
      </c>
      <c r="E13" s="264" t="s">
        <v>1485</v>
      </c>
      <c r="F13" s="264" t="s">
        <v>1458</v>
      </c>
      <c r="G13" s="264">
        <v>1</v>
      </c>
      <c r="H13" s="264">
        <v>83101</v>
      </c>
      <c r="I13" s="264">
        <v>1001</v>
      </c>
      <c r="J13" s="264">
        <v>2</v>
      </c>
      <c r="K13" s="264">
        <v>8</v>
      </c>
      <c r="L13" s="264" t="s">
        <v>633</v>
      </c>
      <c r="M13" s="264">
        <v>0</v>
      </c>
      <c r="N13" s="264" t="s">
        <v>3264</v>
      </c>
      <c r="O13" s="264">
        <v>198709</v>
      </c>
      <c r="P13" s="264">
        <v>202307</v>
      </c>
      <c r="Q13" s="264">
        <v>202308</v>
      </c>
    </row>
    <row r="14" spans="1:223" ht="17.25" customHeight="1" x14ac:dyDescent="0.25">
      <c r="B14" s="264" t="s">
        <v>299</v>
      </c>
      <c r="C14" s="264" t="s">
        <v>1622</v>
      </c>
      <c r="D14" s="264" t="s">
        <v>1623</v>
      </c>
      <c r="E14" s="264" t="s">
        <v>1624</v>
      </c>
      <c r="F14" s="264"/>
      <c r="G14" s="264">
        <v>1</v>
      </c>
      <c r="H14" s="264">
        <v>83101</v>
      </c>
      <c r="I14" s="264">
        <v>1001</v>
      </c>
      <c r="J14" s="264">
        <v>5</v>
      </c>
      <c r="K14" s="264">
        <v>12</v>
      </c>
      <c r="L14" s="264" t="s">
        <v>632</v>
      </c>
      <c r="M14" s="264">
        <v>0</v>
      </c>
      <c r="N14" s="264" t="s">
        <v>3265</v>
      </c>
      <c r="O14" s="264">
        <v>200002</v>
      </c>
      <c r="P14" s="264">
        <v>202310</v>
      </c>
      <c r="Q14" s="264">
        <v>202311</v>
      </c>
    </row>
    <row r="15" spans="1:223" ht="17.25" customHeight="1" x14ac:dyDescent="0.25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</row>
    <row r="16" spans="1:223" ht="17.25" customHeight="1" x14ac:dyDescent="0.25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</row>
    <row r="17" spans="2:17" ht="17.25" customHeight="1" x14ac:dyDescent="0.25">
      <c r="B17" s="263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5"/>
      <c r="P17" s="266"/>
      <c r="Q17" s="190"/>
    </row>
    <row r="18" spans="2:17" ht="17.25" customHeight="1" x14ac:dyDescent="0.25">
      <c r="B18" s="263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5"/>
      <c r="P18" s="266"/>
      <c r="Q18" s="190"/>
    </row>
    <row r="19" spans="2:17" ht="17.25" customHeight="1" x14ac:dyDescent="0.25">
      <c r="B19" s="263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5"/>
      <c r="P19" s="266"/>
      <c r="Q19" s="190"/>
    </row>
    <row r="20" spans="2:17" s="171" customFormat="1" x14ac:dyDescent="0.25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171" customFormat="1" x14ac:dyDescent="0.25"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</row>
    <row r="22" spans="2:17" s="171" customFormat="1" x14ac:dyDescent="0.25"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</row>
    <row r="23" spans="2:17" s="171" customFormat="1" x14ac:dyDescent="0.25"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</row>
    <row r="24" spans="2:17" x14ac:dyDescent="0.25">
      <c r="B24" s="267" t="s">
        <v>68</v>
      </c>
      <c r="C24" s="268">
        <v>2</v>
      </c>
      <c r="D24" s="115"/>
      <c r="E24" s="115"/>
      <c r="F24" s="115"/>
      <c r="G24" s="115"/>
      <c r="H24" s="115"/>
      <c r="I24" s="8"/>
      <c r="J24" s="115"/>
      <c r="K24" s="130"/>
      <c r="L24" s="115" t="s">
        <v>69</v>
      </c>
      <c r="M24" s="8"/>
      <c r="N24" s="268">
        <v>2</v>
      </c>
      <c r="O24" s="115"/>
      <c r="P24" s="269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403"/>
      <c r="O26" s="403"/>
      <c r="P26" s="30"/>
      <c r="Q26" s="90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133</v>
      </c>
      <c r="C28" s="36"/>
      <c r="D28" s="36"/>
      <c r="E28" s="71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5" t="s">
        <v>140</v>
      </c>
      <c r="C29" s="95"/>
      <c r="D29" s="95"/>
      <c r="E29" s="95"/>
      <c r="F29" s="96"/>
      <c r="G29" s="96"/>
      <c r="H29" s="96"/>
      <c r="I29" s="96"/>
      <c r="J29" s="96"/>
    </row>
    <row r="30" spans="2:17" x14ac:dyDescent="0.25">
      <c r="B30" s="95" t="s">
        <v>285</v>
      </c>
      <c r="C30" s="95"/>
      <c r="D30" s="95"/>
      <c r="E30" s="95"/>
      <c r="F30" s="96"/>
      <c r="G30" s="96"/>
      <c r="H30" s="96"/>
      <c r="I30" s="96"/>
      <c r="J30" s="96"/>
    </row>
    <row r="31" spans="2:17" x14ac:dyDescent="0.25">
      <c r="B31" s="95" t="s">
        <v>286</v>
      </c>
      <c r="C31" s="95"/>
      <c r="D31" s="95"/>
      <c r="E31" s="95"/>
      <c r="F31" s="96"/>
      <c r="G31" s="96"/>
      <c r="H31" s="96"/>
      <c r="I31" s="96"/>
      <c r="J31" s="96"/>
    </row>
    <row r="32" spans="2:17" x14ac:dyDescent="0.25">
      <c r="B32" s="97"/>
      <c r="C32" s="36"/>
      <c r="D32" s="36"/>
    </row>
    <row r="41" ht="62.25" customHeight="1" x14ac:dyDescent="0.25"/>
  </sheetData>
  <sheetProtection insertRows="0" deleteRows="0"/>
  <mergeCells count="14">
    <mergeCell ref="N26:O26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IS41"/>
  <sheetViews>
    <sheetView showGridLines="0" zoomScale="85" zoomScaleNormal="85" workbookViewId="0">
      <pane ySplit="13" topLeftCell="A20" activePane="bottomLeft" state="frozen"/>
      <selection activeCell="G34" sqref="G34"/>
      <selection pane="bottomLeft" activeCell="F37" sqref="F37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8" t="s">
        <v>141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433" t="str">
        <f>'Caratula Resumen'!E16</f>
        <v xml:space="preserve">CHIHUAHUA </v>
      </c>
      <c r="P8" s="433"/>
      <c r="Q8" s="433"/>
      <c r="R8" s="13"/>
    </row>
    <row r="9" spans="1:253" ht="21" x14ac:dyDescent="0.35">
      <c r="B9" s="434" t="str">
        <f>'Caratula Resumen'!E17</f>
        <v>Fondo de Aportaciones para la Educación Tecnológica y de Adultos/Colegio Nacional de Educación Profesional Técnica (FAETA/CONALEP)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170"/>
      <c r="N9" s="170"/>
      <c r="O9" s="432" t="str">
        <f>'Caratula Resumen'!E18</f>
        <v>2do. Trimestre 2023</v>
      </c>
      <c r="P9" s="432"/>
      <c r="Q9" s="432"/>
      <c r="R9" s="149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2"/>
      <c r="C11" s="92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4"/>
      <c r="O11" s="94"/>
      <c r="P11" s="94"/>
    </row>
    <row r="12" spans="1:253" ht="24.75" customHeight="1" x14ac:dyDescent="0.25">
      <c r="A12" s="51"/>
      <c r="B12" s="399" t="s">
        <v>41</v>
      </c>
      <c r="C12" s="436" t="s">
        <v>42</v>
      </c>
      <c r="D12" s="436" t="s">
        <v>43</v>
      </c>
      <c r="E12" s="436" t="s">
        <v>74</v>
      </c>
      <c r="F12" s="399" t="s">
        <v>45</v>
      </c>
      <c r="G12" s="437" t="s">
        <v>46</v>
      </c>
      <c r="H12" s="437"/>
      <c r="I12" s="437"/>
      <c r="J12" s="437"/>
      <c r="K12" s="437"/>
      <c r="L12" s="437"/>
      <c r="M12" s="437"/>
      <c r="N12" s="436" t="s">
        <v>75</v>
      </c>
      <c r="O12" s="436"/>
      <c r="P12" s="436" t="s">
        <v>142</v>
      </c>
      <c r="Q12" s="436" t="s">
        <v>143</v>
      </c>
      <c r="R12" s="399" t="s">
        <v>50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ht="51" customHeight="1" x14ac:dyDescent="0.25">
      <c r="A13" s="51"/>
      <c r="B13" s="399"/>
      <c r="C13" s="436"/>
      <c r="D13" s="436"/>
      <c r="E13" s="436"/>
      <c r="F13" s="399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8" t="s">
        <v>64</v>
      </c>
      <c r="O13" s="22" t="s">
        <v>65</v>
      </c>
      <c r="P13" s="436"/>
      <c r="Q13" s="436"/>
      <c r="R13" s="399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171" customFormat="1" x14ac:dyDescent="0.25"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</row>
    <row r="15" spans="1:253" s="171" customFormat="1" x14ac:dyDescent="0.25"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</row>
    <row r="16" spans="1:253" s="171" customFormat="1" x14ac:dyDescent="0.25"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</row>
    <row r="17" spans="2:18" s="171" customFormat="1" x14ac:dyDescent="0.25"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</row>
    <row r="18" spans="2:18" s="171" customFormat="1" x14ac:dyDescent="0.25"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</row>
    <row r="19" spans="2:18" s="171" customFormat="1" x14ac:dyDescent="0.25"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</row>
    <row r="20" spans="2:18" s="171" customFormat="1" x14ac:dyDescent="0.25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</row>
    <row r="21" spans="2:18" s="171" customFormat="1" x14ac:dyDescent="0.25"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</row>
    <row r="22" spans="2:18" s="171" customFormat="1" x14ac:dyDescent="0.25"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</row>
    <row r="23" spans="2:18" s="171" customFormat="1" x14ac:dyDescent="0.25"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</row>
    <row r="24" spans="2:18" x14ac:dyDescent="0.25">
      <c r="B24" s="70" t="s">
        <v>68</v>
      </c>
      <c r="C24" s="178">
        <v>0</v>
      </c>
      <c r="D24" s="24"/>
      <c r="E24" s="24"/>
      <c r="F24" s="24"/>
      <c r="G24" s="24"/>
      <c r="H24" s="24"/>
      <c r="I24" s="25"/>
      <c r="J24" s="24"/>
      <c r="K24" s="24" t="s">
        <v>69</v>
      </c>
      <c r="L24" s="25"/>
      <c r="M24" s="178">
        <v>0</v>
      </c>
      <c r="N24" s="403" t="s">
        <v>5</v>
      </c>
      <c r="O24" s="403"/>
      <c r="P24" s="183">
        <v>0</v>
      </c>
      <c r="R24" s="39"/>
    </row>
    <row r="25" spans="2:18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0"/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403" t="s">
        <v>6</v>
      </c>
      <c r="O26" s="403"/>
      <c r="P26" s="403"/>
      <c r="Q26" s="184">
        <v>0</v>
      </c>
      <c r="R26" s="39"/>
    </row>
    <row r="27" spans="2:18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99"/>
    </row>
    <row r="28" spans="2:18" x14ac:dyDescent="0.25">
      <c r="B28" s="28" t="s">
        <v>95</v>
      </c>
      <c r="C28" s="40"/>
      <c r="D28" s="40"/>
      <c r="E28" s="4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</row>
    <row r="29" spans="2:18" x14ac:dyDescent="0.25">
      <c r="B29" s="28" t="s">
        <v>133</v>
      </c>
      <c r="C29" s="36"/>
      <c r="D29" s="36"/>
      <c r="E29" s="91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</row>
    <row r="30" spans="2:18" x14ac:dyDescent="0.25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85" t="s">
        <v>37</v>
      </c>
      <c r="C31" s="386"/>
      <c r="D31" s="386"/>
      <c r="E31" s="387"/>
    </row>
    <row r="32" spans="2:18" x14ac:dyDescent="0.25">
      <c r="B32" s="152"/>
      <c r="C32" s="153"/>
      <c r="D32" s="153"/>
      <c r="E32" s="154"/>
    </row>
    <row r="33" spans="2:5" x14ac:dyDescent="0.25">
      <c r="B33" s="388" t="s">
        <v>2770</v>
      </c>
      <c r="C33" s="389"/>
      <c r="D33" s="389"/>
      <c r="E33" s="390"/>
    </row>
    <row r="34" spans="2:5" x14ac:dyDescent="0.25">
      <c r="B34" s="385" t="s">
        <v>38</v>
      </c>
      <c r="C34" s="386"/>
      <c r="D34" s="386"/>
      <c r="E34" s="387"/>
    </row>
    <row r="35" spans="2:5" x14ac:dyDescent="0.25">
      <c r="B35" s="152"/>
      <c r="C35" s="153"/>
      <c r="D35" s="153"/>
      <c r="E35" s="154"/>
    </row>
    <row r="36" spans="2:5" x14ac:dyDescent="0.25">
      <c r="B36" s="388" t="s">
        <v>2903</v>
      </c>
      <c r="C36" s="389"/>
      <c r="D36" s="389"/>
      <c r="E36" s="390"/>
    </row>
    <row r="37" spans="2:5" x14ac:dyDescent="0.25">
      <c r="B37" s="385" t="s">
        <v>39</v>
      </c>
      <c r="C37" s="386"/>
      <c r="D37" s="386"/>
      <c r="E37" s="387"/>
    </row>
    <row r="38" spans="2:5" x14ac:dyDescent="0.25">
      <c r="B38" s="152"/>
      <c r="C38" s="153"/>
      <c r="D38" s="153"/>
      <c r="E38" s="154"/>
    </row>
    <row r="39" spans="2:5" ht="49.5" customHeight="1" x14ac:dyDescent="0.25">
      <c r="B39" s="396"/>
      <c r="C39" s="389"/>
      <c r="D39" s="389"/>
      <c r="E39" s="390"/>
    </row>
    <row r="40" spans="2:5" x14ac:dyDescent="0.25">
      <c r="B40" s="385" t="s">
        <v>291</v>
      </c>
      <c r="C40" s="386"/>
      <c r="D40" s="386"/>
      <c r="E40" s="387"/>
    </row>
    <row r="41" spans="2:5" x14ac:dyDescent="0.25">
      <c r="B41" s="388" t="s">
        <v>3341</v>
      </c>
      <c r="C41" s="389"/>
      <c r="D41" s="389"/>
      <c r="E41" s="390"/>
    </row>
  </sheetData>
  <sheetProtection insertRows="0" deleteRows="0" autoFilter="0"/>
  <mergeCells count="23">
    <mergeCell ref="B40:E40"/>
    <mergeCell ref="B41:E41"/>
    <mergeCell ref="N26:P26"/>
    <mergeCell ref="R12:R13"/>
    <mergeCell ref="N24:O24"/>
    <mergeCell ref="B36:E36"/>
    <mergeCell ref="B37:E37"/>
    <mergeCell ref="O9:Q9"/>
    <mergeCell ref="B39:E39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B31:E31"/>
    <mergeCell ref="B33:E33"/>
    <mergeCell ref="B34:E34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22</vt:i4>
      </vt:variant>
    </vt:vector>
  </HeadingPairs>
  <TitlesOfParts>
    <vt:vector size="41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Programacion</cp:lastModifiedBy>
  <cp:lastPrinted>2023-06-27T20:43:21Z</cp:lastPrinted>
  <dcterms:created xsi:type="dcterms:W3CDTF">2016-05-27T20:23:57Z</dcterms:created>
  <dcterms:modified xsi:type="dcterms:W3CDTF">2023-07-21T17:23:54Z</dcterms:modified>
</cp:coreProperties>
</file>